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F1 " sheetId="3" r:id="rId1"/>
    <sheet name=" SCALES" sheetId="4" r:id="rId2"/>
  </sheets>
  <definedNames>
    <definedName name="_xlnm._FilterDatabase" localSheetId="0" hidden="1">'F1 '!$B$7:$O$110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4" i="3" l="1"/>
  <c r="O8" i="3" l="1"/>
  <c r="O143" i="3" l="1"/>
  <c r="O142" i="3"/>
  <c r="O141" i="3"/>
  <c r="O136" i="3"/>
  <c r="O134" i="3"/>
  <c r="O133" i="3"/>
  <c r="O128" i="3"/>
  <c r="O126" i="3"/>
  <c r="O125" i="3"/>
  <c r="O120" i="3"/>
  <c r="O119" i="3"/>
  <c r="O118" i="3"/>
  <c r="O117" i="3"/>
  <c r="O112" i="3"/>
  <c r="O111" i="3"/>
  <c r="O110" i="3"/>
  <c r="O109" i="3"/>
  <c r="O104" i="3"/>
  <c r="O103" i="3"/>
  <c r="O102" i="3"/>
  <c r="O101" i="3"/>
  <c r="O96" i="3"/>
  <c r="O95" i="3"/>
  <c r="O94" i="3"/>
  <c r="O93" i="3"/>
  <c r="O88" i="3"/>
  <c r="O87" i="3"/>
  <c r="O86" i="3"/>
  <c r="O85" i="3"/>
  <c r="O80" i="3"/>
  <c r="O79" i="3"/>
  <c r="O78" i="3"/>
  <c r="O77" i="3"/>
  <c r="O72" i="3"/>
  <c r="O71" i="3"/>
  <c r="O70" i="3"/>
  <c r="O69" i="3"/>
  <c r="O64" i="3"/>
  <c r="O63" i="3"/>
  <c r="O62" i="3"/>
  <c r="O61" i="3"/>
  <c r="O56" i="3"/>
  <c r="O55" i="3"/>
  <c r="O54" i="3"/>
  <c r="O53" i="3"/>
  <c r="O48" i="3"/>
  <c r="O47" i="3"/>
  <c r="O46" i="3"/>
  <c r="O45" i="3"/>
  <c r="O40" i="3"/>
  <c r="O39" i="3"/>
  <c r="O38" i="3"/>
  <c r="O37" i="3"/>
  <c r="O32" i="3"/>
  <c r="O31" i="3"/>
  <c r="O30" i="3"/>
  <c r="O29" i="3"/>
  <c r="O24" i="3"/>
  <c r="O23" i="3"/>
  <c r="O22" i="3"/>
  <c r="O21" i="3"/>
  <c r="O16" i="3"/>
  <c r="J3" i="4"/>
  <c r="J4" i="4"/>
  <c r="J5" i="4"/>
  <c r="J7" i="4"/>
  <c r="J9" i="4"/>
  <c r="J11" i="4"/>
  <c r="J12" i="4"/>
  <c r="J13" i="4"/>
  <c r="J15" i="4"/>
  <c r="J16" i="4"/>
  <c r="J19" i="4"/>
  <c r="J20" i="4"/>
  <c r="J21" i="4"/>
  <c r="J22" i="4"/>
  <c r="J24" i="4"/>
  <c r="J26" i="4"/>
  <c r="J27" i="4"/>
  <c r="J28" i="4"/>
  <c r="J29" i="4"/>
  <c r="J30" i="4"/>
  <c r="J31" i="4"/>
  <c r="J32" i="4"/>
  <c r="J33" i="4"/>
  <c r="T36" i="4"/>
  <c r="T37" i="4"/>
  <c r="T38" i="4"/>
  <c r="T39" i="4"/>
  <c r="T41" i="4"/>
  <c r="T42" i="4"/>
  <c r="T43" i="4"/>
  <c r="T44" i="4"/>
  <c r="T46" i="4"/>
  <c r="T47" i="4"/>
  <c r="T48" i="4"/>
  <c r="T50" i="4"/>
  <c r="N6" i="3"/>
  <c r="O140" i="3"/>
  <c r="O139" i="3"/>
  <c r="O138" i="3"/>
  <c r="O137" i="3"/>
  <c r="O135" i="3"/>
  <c r="O132" i="3"/>
  <c r="O131" i="3"/>
  <c r="O130" i="3"/>
  <c r="O129" i="3"/>
  <c r="O127" i="3"/>
  <c r="O124" i="3"/>
  <c r="O123" i="3"/>
  <c r="O122" i="3"/>
  <c r="O121" i="3"/>
  <c r="O116" i="3"/>
  <c r="O115" i="3"/>
  <c r="O114" i="3"/>
  <c r="O113" i="3"/>
  <c r="O108" i="3"/>
  <c r="O107" i="3"/>
  <c r="O106" i="3"/>
  <c r="O105" i="3"/>
  <c r="O100" i="3"/>
  <c r="O99" i="3"/>
  <c r="O98" i="3"/>
  <c r="O97" i="3"/>
  <c r="O92" i="3"/>
  <c r="O91" i="3"/>
  <c r="O90" i="3"/>
  <c r="O89" i="3"/>
  <c r="O84" i="3"/>
  <c r="O83" i="3"/>
  <c r="O82" i="3"/>
  <c r="O81" i="3"/>
  <c r="O76" i="3"/>
  <c r="O75" i="3"/>
  <c r="O74" i="3"/>
  <c r="O73" i="3"/>
  <c r="O68" i="3"/>
  <c r="O67" i="3"/>
  <c r="O66" i="3"/>
  <c r="O65" i="3"/>
  <c r="O60" i="3"/>
  <c r="O59" i="3"/>
  <c r="O58" i="3"/>
  <c r="O57" i="3"/>
  <c r="O52" i="3"/>
  <c r="O51" i="3"/>
  <c r="O50" i="3"/>
  <c r="O49" i="3"/>
  <c r="O44" i="3"/>
  <c r="O43" i="3"/>
  <c r="O42" i="3"/>
  <c r="O41" i="3"/>
  <c r="O36" i="3"/>
  <c r="O35" i="3"/>
  <c r="O34" i="3"/>
  <c r="O33" i="3"/>
  <c r="O28" i="3"/>
  <c r="O27" i="3"/>
  <c r="O26" i="3"/>
  <c r="O25" i="3"/>
  <c r="O20" i="3"/>
  <c r="O19" i="3"/>
  <c r="O18" i="3"/>
  <c r="O17" i="3"/>
  <c r="O15" i="3" l="1"/>
  <c r="O14" i="3"/>
  <c r="O13" i="3"/>
  <c r="O12" i="3"/>
  <c r="O11" i="3"/>
  <c r="O10" i="3"/>
  <c r="O9" i="3"/>
  <c r="O6" i="3" s="1"/>
</calcChain>
</file>

<file path=xl/sharedStrings.xml><?xml version="1.0" encoding="utf-8"?>
<sst xmlns="http://schemas.openxmlformats.org/spreadsheetml/2006/main" count="1028" uniqueCount="301">
  <si>
    <t>PHOTO</t>
  </si>
  <si>
    <t>BRAND</t>
  </si>
  <si>
    <t>REFERENCE</t>
  </si>
  <si>
    <t>ITEM-NAME</t>
  </si>
  <si>
    <t>COLOR</t>
  </si>
  <si>
    <t>GENDER</t>
  </si>
  <si>
    <t>DELIVERY</t>
  </si>
  <si>
    <t>QTY</t>
  </si>
  <si>
    <t>ORDER</t>
  </si>
  <si>
    <t>TOTAL</t>
  </si>
  <si>
    <t>3024134-002</t>
  </si>
  <si>
    <t>3024134-006</t>
  </si>
  <si>
    <t>3024186-102</t>
  </si>
  <si>
    <t>3024590-400</t>
  </si>
  <si>
    <t>3024877-404</t>
  </si>
  <si>
    <t>3024878-005</t>
  </si>
  <si>
    <t>3025420-402</t>
  </si>
  <si>
    <t>3025421-003</t>
  </si>
  <si>
    <t>3025421-500</t>
  </si>
  <si>
    <t>3025523-101</t>
  </si>
  <si>
    <t>3026135-001</t>
  </si>
  <si>
    <t>3026506-400</t>
  </si>
  <si>
    <t>3025565-103</t>
  </si>
  <si>
    <t>3025568-103</t>
  </si>
  <si>
    <t>3026462-001</t>
  </si>
  <si>
    <t>3026462-800</t>
  </si>
  <si>
    <t>3025589-600</t>
  </si>
  <si>
    <t>3026370-002</t>
  </si>
  <si>
    <t>3024134-001</t>
  </si>
  <si>
    <t>3024134-403</t>
  </si>
  <si>
    <t>3024883-001</t>
  </si>
  <si>
    <t>3025523-003</t>
  </si>
  <si>
    <t>3025523-300</t>
  </si>
  <si>
    <t>3026140-001</t>
  </si>
  <si>
    <t>3026140-003</t>
  </si>
  <si>
    <t>3026140-104</t>
  </si>
  <si>
    <t>3026175-004</t>
  </si>
  <si>
    <t>3026448-303</t>
  </si>
  <si>
    <t>3026510-001</t>
  </si>
  <si>
    <t>3026518-101</t>
  </si>
  <si>
    <t>3026520-004</t>
  </si>
  <si>
    <t>3026520-101</t>
  </si>
  <si>
    <t>3026521-001</t>
  </si>
  <si>
    <t>3026521-100</t>
  </si>
  <si>
    <t>3026548-001</t>
  </si>
  <si>
    <t>3026729-003</t>
  </si>
  <si>
    <t>3027036-300</t>
  </si>
  <si>
    <t>3027156-002</t>
  </si>
  <si>
    <t>3027576-001</t>
  </si>
  <si>
    <t>3025527-001</t>
  </si>
  <si>
    <t>3025527-404</t>
  </si>
  <si>
    <t>3025527-602</t>
  </si>
  <si>
    <t>3025568-002</t>
  </si>
  <si>
    <t>3026727-002</t>
  </si>
  <si>
    <t>3026727-100</t>
  </si>
  <si>
    <t>3026727-102</t>
  </si>
  <si>
    <t>3026727-300</t>
  </si>
  <si>
    <t>3025590-001</t>
  </si>
  <si>
    <t>3025590-400</t>
  </si>
  <si>
    <t>3025590-600</t>
  </si>
  <si>
    <t>3022954-001</t>
  </si>
  <si>
    <t>3024888-003</t>
  </si>
  <si>
    <t>3024888-004</t>
  </si>
  <si>
    <t>3024888-500</t>
  </si>
  <si>
    <t>3024888-601</t>
  </si>
  <si>
    <t>3025426-002</t>
  </si>
  <si>
    <t>3025427-001</t>
  </si>
  <si>
    <t>3025507-001</t>
  </si>
  <si>
    <t>3025508-100</t>
  </si>
  <si>
    <t>3026128-002</t>
  </si>
  <si>
    <t>3026128-601</t>
  </si>
  <si>
    <t>3026142-001</t>
  </si>
  <si>
    <t>3026142-500</t>
  </si>
  <si>
    <t>3026890-400</t>
  </si>
  <si>
    <t>3025054-303</t>
  </si>
  <si>
    <t>3025054-500</t>
  </si>
  <si>
    <t>3025060-502</t>
  </si>
  <si>
    <t>3026022-001</t>
  </si>
  <si>
    <t>3022955-115</t>
  </si>
  <si>
    <t>3024191-302</t>
  </si>
  <si>
    <t>3024894-001</t>
  </si>
  <si>
    <t>3024894-114</t>
  </si>
  <si>
    <t>3024894-116</t>
  </si>
  <si>
    <t>3025524-002</t>
  </si>
  <si>
    <t>3026128-004</t>
  </si>
  <si>
    <t>3026144-103</t>
  </si>
  <si>
    <t>3026523-101</t>
  </si>
  <si>
    <t>3026526-101</t>
  </si>
  <si>
    <t>3026553-300</t>
  </si>
  <si>
    <t>3026683-100</t>
  </si>
  <si>
    <t>3025238-004</t>
  </si>
  <si>
    <t>3026458-401</t>
  </si>
  <si>
    <t>3022955-001</t>
  </si>
  <si>
    <t>3027039-001</t>
  </si>
  <si>
    <t>3027039-100</t>
  </si>
  <si>
    <t>3027039-500</t>
  </si>
  <si>
    <t>3027039-600</t>
  </si>
  <si>
    <t xml:space="preserve">UNDERARMOUR </t>
  </si>
  <si>
    <t>UA MOJO 2</t>
  </si>
  <si>
    <t>UA CHARGED BANDIT TR 2</t>
  </si>
  <si>
    <t>UA CHARGED ASSERT 9</t>
  </si>
  <si>
    <t>UA CHARGED ROGUE 3</t>
  </si>
  <si>
    <t>UA CHARGED PURSUIT 3</t>
  </si>
  <si>
    <t>UA SURGE 3</t>
  </si>
  <si>
    <t>UA CHARGED ESCAPE 4</t>
  </si>
  <si>
    <t>UA CHARGED IMPULSE 3</t>
  </si>
  <si>
    <t>UA CHARGED ROGUE 3 STORM</t>
  </si>
  <si>
    <t>UA CHARGED BREEZE 2</t>
  </si>
  <si>
    <t>UA SURGE 3 SLIP</t>
  </si>
  <si>
    <t>UA HOVR RISE 4</t>
  </si>
  <si>
    <t>UA TRIBASE VITAL</t>
  </si>
  <si>
    <t>UA PROJECT ROCK BSR 3</t>
  </si>
  <si>
    <t>UA LEADOFF LOW RM</t>
  </si>
  <si>
    <t>UA CHARGED MAVEN TREK</t>
  </si>
  <si>
    <t>UA CHARGED ROGUE 3 KNIT</t>
  </si>
  <si>
    <t>UA CHARGED ASSERT 10</t>
  </si>
  <si>
    <t>UA CHARGED ASSERT 5050</t>
  </si>
  <si>
    <t>UA CHARGED ROGUE 3 PRINT</t>
  </si>
  <si>
    <t>UA CHARGED PURSUIT 3 BL</t>
  </si>
  <si>
    <t>UA HOVR TURBULENCE 2</t>
  </si>
  <si>
    <t>UA CHARGED ESCAPE 4 KNIT</t>
  </si>
  <si>
    <t>UA HOVR SONIC 6 STORM</t>
  </si>
  <si>
    <t>UA HOVR MACHINA 3 CLONE</t>
  </si>
  <si>
    <t>UA CHARGED ASSERT 10 CAMO</t>
  </si>
  <si>
    <t>UA CHARGED PURSUIT 3 BL CAMO</t>
  </si>
  <si>
    <t>UA SURGE 3 CAMO</t>
  </si>
  <si>
    <t>UA CHARGED ENGAGE 2</t>
  </si>
  <si>
    <t>UA TRIBASE REIGN VITAL</t>
  </si>
  <si>
    <t>UA CHARGED EDGE</t>
  </si>
  <si>
    <t>UA LEADOFF MID RM</t>
  </si>
  <si>
    <t>UA ESSENTIAL</t>
  </si>
  <si>
    <t>UA CHARGED REVITALIZE</t>
  </si>
  <si>
    <t>UA W CHARGED ROGUE 3</t>
  </si>
  <si>
    <t>UA W SURGE 3</t>
  </si>
  <si>
    <t>UA W CHARGED ESCAPE 4</t>
  </si>
  <si>
    <t>UA W CHARGED IMPULSE 3</t>
  </si>
  <si>
    <t>UA W CHARGED ESCAPE 4 IRID</t>
  </si>
  <si>
    <t>UA W CHARGED IMPULSE 3 IRID</t>
  </si>
  <si>
    <t>UA W HOVR SONIC 6</t>
  </si>
  <si>
    <t>UA W CHARGED BREEZE 2</t>
  </si>
  <si>
    <t>UA W SURGE 3 PRINT</t>
  </si>
  <si>
    <t>UA W HOVR OMNIA</t>
  </si>
  <si>
    <t>UA W CHARGED AURORA 2</t>
  </si>
  <si>
    <t>UA W TRIBASE REIGN 5</t>
  </si>
  <si>
    <t>UA W PROJECT ROCK BSR 3</t>
  </si>
  <si>
    <t>UA W ESSENTIAL</t>
  </si>
  <si>
    <t>UA W CHARGED BANDIT TR 2</t>
  </si>
  <si>
    <t>UA W CHARGED ROGUE 3 STORM</t>
  </si>
  <si>
    <t>UA W HOVR TURBULENCE LTD</t>
  </si>
  <si>
    <t>UA W CHARGED PURSUIT 3 BL</t>
  </si>
  <si>
    <t>UA W CHARGED ESCAPE 4 KNIT</t>
  </si>
  <si>
    <t>UA W HOVR SONIC 6 STORM</t>
  </si>
  <si>
    <t>UA W CHARGED REVITALIZE</t>
  </si>
  <si>
    <t>UA MAGNETICO SELECT 3.0 FG</t>
  </si>
  <si>
    <t>BLACK/BLACK/PITCH GRAY</t>
  </si>
  <si>
    <t>BLACK/BLACK/BLACK</t>
  </si>
  <si>
    <t>BLACK/BLACK/AFTER BURN</t>
  </si>
  <si>
    <t>JET GRAY/BLACK/LIME SURGE</t>
  </si>
  <si>
    <t>ACADEMY/WHITE/WHITE</t>
  </si>
  <si>
    <t>DOWNPOUR GRAY/AFTER BURN/AFTER</t>
  </si>
  <si>
    <t>BLACK/BLACK/METALLIC GOLD</t>
  </si>
  <si>
    <t>BLUE MIRAGE/BLACK/LIME SURGE</t>
  </si>
  <si>
    <t>BLACK/BLACK/METALLIC SILVER</t>
  </si>
  <si>
    <t>SONAR BLUE/BLACK/GRAY MIST</t>
  </si>
  <si>
    <t>WHITE/WHITE/BLACK</t>
  </si>
  <si>
    <t>JET GRAY/HALO GRAY/ORANGE BLAS</t>
  </si>
  <si>
    <t>BLACK/JET GRAY/WHITE</t>
  </si>
  <si>
    <t>BLACK/WHITE/BLACK</t>
  </si>
  <si>
    <t>ACADEMY/ACADEMY/WHITE</t>
  </si>
  <si>
    <t>BLACK/BLACK/WHITE</t>
  </si>
  <si>
    <t>WHITE/BLACK/BLACK</t>
  </si>
  <si>
    <t>MARINE OD GREEN/MARINE OD GREE</t>
  </si>
  <si>
    <t>ASH TAUPE/METAL ASH TAUPE/BLK</t>
  </si>
  <si>
    <t>FOG/GILDED YELLOW/ORGN BLAST</t>
  </si>
  <si>
    <t>AFTER BURN/BLACK/COASTAL TEAL</t>
  </si>
  <si>
    <t>RED/WHITE/STADIUMRED</t>
  </si>
  <si>
    <t>BLACK/WHITE/WHITE</t>
  </si>
  <si>
    <t>MIDNIGHT NAVY/TEMPERED STEEL/W</t>
  </si>
  <si>
    <t>WHITE CLAY/BLACK/METRO PURPLE</t>
  </si>
  <si>
    <t>BLACK/WHITE/METALLIC SILVER</t>
  </si>
  <si>
    <t>BLACK/BLACK/RED</t>
  </si>
  <si>
    <t>JET GRAY/FORMULA ORANGE/FORMUL</t>
  </si>
  <si>
    <t>BAROQUE GREEN/MARINE OD GREEN/</t>
  </si>
  <si>
    <t>WHITE/BLACK/RED</t>
  </si>
  <si>
    <t>BLACK/MARINE OD GREEN/FORMULA</t>
  </si>
  <si>
    <t>WHITE/VARSITY BLUE/TAHOE GOLD</t>
  </si>
  <si>
    <t>BLACK/METRO PURPLE/BLACK</t>
  </si>
  <si>
    <t>BLACK/BETA/BETA</t>
  </si>
  <si>
    <t>VARSITY BLUE/MIDNIGHT NAVY/BLI</t>
  </si>
  <si>
    <t>RED/BLACK/BLACK</t>
  </si>
  <si>
    <t>MOD GRAY/BLACK/ORANGE BLAST</t>
  </si>
  <si>
    <t>COLORADO SAGE/BLACK/BLACK</t>
  </si>
  <si>
    <t>ROYAL/WHITE/WHITE</t>
  </si>
  <si>
    <t>RED/WHITE/WHITE</t>
  </si>
  <si>
    <t>NEBULA PURPLE/NEBULA PURPLE/ME</t>
  </si>
  <si>
    <t>BLACK/PINKPUNK/WHITE</t>
  </si>
  <si>
    <t>PINK ELIXIR/REBEL PINK/REBEL P</t>
  </si>
  <si>
    <t>BLACK/BLACK/IRIDESCENT</t>
  </si>
  <si>
    <t>MODGRAY/MODGRAY/PACEPINK</t>
  </si>
  <si>
    <t>BLK/GALAXY PURPLE/PNK SHOCK</t>
  </si>
  <si>
    <t>PINK ELIXIR/BLACK/HALO GRAY</t>
  </si>
  <si>
    <t>RETRO PUR/TUX PUR/PNK SHOCK</t>
  </si>
  <si>
    <t>DWN GRAY/HAR BLU/METAL HAR BLU</t>
  </si>
  <si>
    <t>ILLUSIONGREEN/OPALGREEN/OPALGR</t>
  </si>
  <si>
    <t>AURORAPURPLE/AURORAPURPLE/STRO</t>
  </si>
  <si>
    <t>TUX PUR/RETRO PUR/MTL SILVER</t>
  </si>
  <si>
    <t>BLACK/IVORY/IVORY</t>
  </si>
  <si>
    <t>WHITE/WHITE/ORANGE TROPIC</t>
  </si>
  <si>
    <t>WHITE/HALO GRAY/PINK FIZZ</t>
  </si>
  <si>
    <t>OLIVE TINT/GROVE GREEN/MISTY P</t>
  </si>
  <si>
    <t>WHITE/FRESH ORCHID/MYSTIC MAGE</t>
  </si>
  <si>
    <t>JET GRAY/ORANGE DREAM/ORANGE D</t>
  </si>
  <si>
    <t>BLACK/JET GRAY/REBEL PINK</t>
  </si>
  <si>
    <t>BLACK/BLUE GRANITE/BUBBLE PEAC</t>
  </si>
  <si>
    <t>JET GRAY/BLACK/FRESH ORCHID</t>
  </si>
  <si>
    <t>WHITE CLAY/PINK SHOCK/METRO PU</t>
  </si>
  <si>
    <t>JET GRAY/JET GRAY/PINK FIZZ</t>
  </si>
  <si>
    <t>BLACK/BLACK/BUBBLE PEACH</t>
  </si>
  <si>
    <t>HALOGEN BLUE/HUSHED BLUE/METAL</t>
  </si>
  <si>
    <t>WHITE/WHITE/METALLIC SILVER</t>
  </si>
  <si>
    <t>MYSTIC MAGENTA/MYSTIC MAGENTA/</t>
  </si>
  <si>
    <t>BETA/ELECTRIC PURPLE/BLACK</t>
  </si>
  <si>
    <t>MENS</t>
  </si>
  <si>
    <t>WOMENS</t>
  </si>
  <si>
    <t>UNISEX</t>
  </si>
  <si>
    <t>M51</t>
  </si>
  <si>
    <t>M2U</t>
  </si>
  <si>
    <t>M49</t>
  </si>
  <si>
    <t>W33</t>
  </si>
  <si>
    <t>W35</t>
  </si>
  <si>
    <t>M5</t>
  </si>
  <si>
    <t>W34</t>
  </si>
  <si>
    <t>W5</t>
  </si>
  <si>
    <t>B94</t>
  </si>
  <si>
    <t>PS1</t>
  </si>
  <si>
    <t>B61</t>
  </si>
  <si>
    <t>B2B</t>
  </si>
  <si>
    <t>SCALE</t>
  </si>
  <si>
    <t>AVAILABILITY</t>
  </si>
  <si>
    <t>U/P</t>
  </si>
  <si>
    <t xml:space="preserve">Ready for delivery at the brand's warehouse </t>
  </si>
  <si>
    <t>INFANT</t>
  </si>
  <si>
    <t>CHILD</t>
  </si>
  <si>
    <t>WOMEN</t>
  </si>
  <si>
    <t>MAN</t>
  </si>
  <si>
    <t>Caps with Velcro, Elastic/Headbands</t>
  </si>
  <si>
    <t>YFM</t>
  </si>
  <si>
    <t>closed caps</t>
  </si>
  <si>
    <t>YA3</t>
  </si>
  <si>
    <t>Open Caps/ Headbands</t>
  </si>
  <si>
    <t>WFM</t>
  </si>
  <si>
    <t>WA3</t>
  </si>
  <si>
    <t>Open Caps/Velcro, Adjuster</t>
  </si>
  <si>
    <t>MFM</t>
  </si>
  <si>
    <t>Closed Caps/Sleeves</t>
  </si>
  <si>
    <t>MA8</t>
  </si>
  <si>
    <t>MA6</t>
  </si>
  <si>
    <t>Open Caps/Briefcases/Straps</t>
  </si>
  <si>
    <t>MA5</t>
  </si>
  <si>
    <t>OSFA</t>
  </si>
  <si>
    <t>L/XL</t>
  </si>
  <si>
    <t>M/L</t>
  </si>
  <si>
    <t>YE</t>
  </si>
  <si>
    <t>MA7</t>
  </si>
  <si>
    <t>STRAPS</t>
  </si>
  <si>
    <t>YG3</t>
  </si>
  <si>
    <t>YA1</t>
  </si>
  <si>
    <t>WA1</t>
  </si>
  <si>
    <t>MA1</t>
  </si>
  <si>
    <t>XL</t>
  </si>
  <si>
    <t>l</t>
  </si>
  <si>
    <t xml:space="preserve"> M</t>
  </si>
  <si>
    <t xml:space="preserve"> Yes</t>
  </si>
  <si>
    <t>GLOVES</t>
  </si>
  <si>
    <t>YC2</t>
  </si>
  <si>
    <t>YC1</t>
  </si>
  <si>
    <t>M</t>
  </si>
  <si>
    <t>Yes</t>
  </si>
  <si>
    <t>XS</t>
  </si>
  <si>
    <t>W1T</t>
  </si>
  <si>
    <t>W38</t>
  </si>
  <si>
    <t>W37</t>
  </si>
  <si>
    <t>M17</t>
  </si>
  <si>
    <t>M8</t>
  </si>
  <si>
    <t>M61</t>
  </si>
  <si>
    <t>M60</t>
  </si>
  <si>
    <t>M12</t>
  </si>
  <si>
    <t>XXL</t>
  </si>
  <si>
    <t>APP</t>
  </si>
  <si>
    <t>ACC</t>
  </si>
  <si>
    <t>FTW</t>
  </si>
  <si>
    <t>3026128-103</t>
  </si>
  <si>
    <t>3026142-502</t>
  </si>
  <si>
    <t>3026175-006</t>
  </si>
  <si>
    <t>3026523-001</t>
  </si>
  <si>
    <t>3026683-002</t>
  </si>
  <si>
    <t>3026458-001</t>
  </si>
  <si>
    <t>3026679-400</t>
  </si>
  <si>
    <t>WHITE/OLIVE TINT/GROVE GREEN</t>
  </si>
  <si>
    <t>FRESH ORCHID/WHITE/NEO TURQUOI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</si>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</sst>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[$USD]\ * #,##0.00_-;\-[$USD]\ * #,##0.00_-;_-[$USD]\ * &quot;-&quot;??_-;_-@_-"/>
  </numFmts>
  <fonts count="16">
    <font>
      <sz val="11"/>
      <color theme="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20"/>
      <color theme="1"/>
      <name val="Calibri"/>
      <family val="2"/>
    </font>
    <font>
      <b/>
      <sz val="14"/>
      <color rgb="FFF2F2F2"/>
      <name val="等线"/>
      <family val="4"/>
      <charset val="134"/>
    </font>
    <font>
      <b/>
      <sz val="14"/>
      <color theme="1"/>
      <name val="Calibri"/>
      <family val="2"/>
    </font>
    <font>
      <b/>
      <sz val="11"/>
      <color rgb="FFF2F2F2"/>
      <name val="等线"/>
      <family val="4"/>
      <charset val="134"/>
    </font>
    <font>
      <sz val="10"/>
      <color theme="1"/>
      <name val="Aptos Narrow"/>
      <family val="2"/>
      <scheme val="minor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1"/>
      <color indexed="8"/>
      <name val="Bookman Old Style"/>
      <family val="1"/>
    </font>
    <font>
      <b/>
      <sz val="11"/>
      <name val="Bookman Old Style"/>
      <family val="1"/>
    </font>
    <font>
      <b/>
      <sz val="11"/>
      <color theme="1"/>
      <name val="Bookman Old Style"/>
      <family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5" fillId="0" borderId="0" xfId="2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0" fontId="1" fillId="0" borderId="0" xfId="4"/>
    <xf numFmtId="0" fontId="10" fillId="0" borderId="0" xfId="4" applyFont="1"/>
    <xf numFmtId="0" fontId="11" fillId="0" borderId="0" xfId="4" applyFont="1" applyAlignment="1">
      <alignment vertical="center"/>
    </xf>
    <xf numFmtId="0" fontId="12" fillId="0" borderId="1" xfId="4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13" fillId="3" borderId="1" xfId="4" applyNumberFormat="1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/>
    </xf>
    <xf numFmtId="0" fontId="13" fillId="4" borderId="1" xfId="4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/>
    </xf>
    <xf numFmtId="3" fontId="12" fillId="5" borderId="1" xfId="4" applyNumberFormat="1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center" vertical="center"/>
    </xf>
    <xf numFmtId="0" fontId="14" fillId="7" borderId="1" xfId="4" applyFont="1" applyFill="1" applyBorder="1" applyAlignment="1">
      <alignment horizontal="center" vertical="center"/>
    </xf>
    <xf numFmtId="0" fontId="14" fillId="6" borderId="1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left" vertical="center"/>
    </xf>
    <xf numFmtId="0" fontId="12" fillId="5" borderId="1" xfId="4" applyFont="1" applyFill="1" applyBorder="1" applyAlignment="1">
      <alignment vertical="center"/>
    </xf>
    <xf numFmtId="0" fontId="12" fillId="9" borderId="1" xfId="4" applyFont="1" applyFill="1" applyBorder="1" applyAlignment="1">
      <alignment horizontal="center" vertical="center"/>
    </xf>
    <xf numFmtId="0" fontId="14" fillId="10" borderId="1" xfId="4" applyFont="1" applyFill="1" applyBorder="1" applyAlignment="1">
      <alignment horizontal="center" vertical="center"/>
    </xf>
    <xf numFmtId="0" fontId="14" fillId="11" borderId="1" xfId="4" applyFont="1" applyFill="1" applyBorder="1" applyAlignment="1">
      <alignment horizontal="center" vertical="center"/>
    </xf>
    <xf numFmtId="0" fontId="12" fillId="12" borderId="1" xfId="4" applyFont="1" applyFill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/>
    </xf>
    <xf numFmtId="0" fontId="14" fillId="13" borderId="1" xfId="4" applyFont="1" applyFill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9" fillId="14" borderId="6" xfId="0" applyFont="1" applyFill="1" applyBorder="1" applyAlignment="1">
      <alignment horizontal="left" wrapText="1"/>
    </xf>
    <xf numFmtId="0" fontId="15" fillId="8" borderId="1" xfId="4" applyFont="1" applyFill="1" applyBorder="1" applyAlignment="1">
      <alignment horizontal="center" vertical="center"/>
    </xf>
    <xf numFmtId="0" fontId="14" fillId="8" borderId="1" xfId="4" applyFont="1" applyFill="1" applyBorder="1" applyAlignment="1">
      <alignment horizontal="center" vertical="center"/>
    </xf>
    <xf numFmtId="0" fontId="15" fillId="8" borderId="5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</cellXfs>
  <cellStyles count="5">
    <cellStyle name="Currency" xfId="1" builtinId="4"/>
    <cellStyle name="Millares 2" xfId="2"/>
    <cellStyle name="Normal" xfId="0" builtinId="0"/>
    <cellStyle name="Normal 2" xfId="3"/>
    <cellStyle name="Normal 3" xfId="4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strike val="0"/>
        <u val="none"/>
        <color rgb="FFFF0000"/>
      </font>
      <fill>
        <gradientFill type="path">
          <stop position="0">
            <color theme="0"/>
          </stop>
          <stop position="1">
            <color rgb="FFFFFF00"/>
          </stop>
        </gradientFill>
      </fill>
      <border>
        <left/>
        <right style="thin">
          <color auto="1"/>
        </right>
        <top/>
        <bottom/>
        <vertical/>
        <horizontal/>
      </border>
    </dxf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88900</xdr:rowOff>
    </xdr:from>
    <xdr:to>
      <xdr:col>2</xdr:col>
      <xdr:colOff>6350</xdr:colOff>
      <xdr:row>5</xdr:row>
      <xdr:rowOff>49619</xdr:rowOff>
    </xdr:to>
    <xdr:pic>
      <xdr:nvPicPr>
        <xdr:cNvPr id="492" name="Imagen 491" descr="1,242 imágenes, fotos de stock, objetos en 3D y vectores ...">
          <a:extLst>
            <a:ext uri="{FF2B5EF4-FFF2-40B4-BE49-F238E27FC236}">
              <a16:creationId xmlns:a16="http://schemas.microsoft.com/office/drawing/2014/main" xmlns="" id="{858507FC-4DFF-736E-4743-7845FFDB2E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6428" r="770" b="24287"/>
        <a:stretch/>
      </xdr:blipFill>
      <xdr:spPr bwMode="auto">
        <a:xfrm>
          <a:off x="285750" y="88900"/>
          <a:ext cx="1962150" cy="1262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16446</xdr:colOff>
      <xdr:row>7</xdr:row>
      <xdr:rowOff>414618</xdr:rowOff>
    </xdr:from>
    <xdr:to>
      <xdr:col>1</xdr:col>
      <xdr:colOff>1409700</xdr:colOff>
      <xdr:row>7</xdr:row>
      <xdr:rowOff>1410795</xdr:rowOff>
    </xdr:to>
    <xdr:pic>
      <xdr:nvPicPr>
        <xdr:cNvPr id="493" name="Imagen 492">
          <a:extLst>
            <a:ext uri="{FF2B5EF4-FFF2-40B4-BE49-F238E27FC236}">
              <a16:creationId xmlns:a16="http://schemas.microsoft.com/office/drawing/2014/main" xmlns="" id="{72A925BB-D622-4889-99AB-7DB042F40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40118"/>
          <a:ext cx="1393254" cy="999352"/>
        </a:xfrm>
        <a:prstGeom prst="rect">
          <a:avLst/>
        </a:prstGeom>
      </xdr:spPr>
    </xdr:pic>
    <xdr:clientData/>
  </xdr:twoCellAnchor>
  <xdr:twoCellAnchor>
    <xdr:from>
      <xdr:col>1</xdr:col>
      <xdr:colOff>38671</xdr:colOff>
      <xdr:row>8</xdr:row>
      <xdr:rowOff>477272</xdr:rowOff>
    </xdr:from>
    <xdr:to>
      <xdr:col>1</xdr:col>
      <xdr:colOff>1425575</xdr:colOff>
      <xdr:row>8</xdr:row>
      <xdr:rowOff>1245947</xdr:rowOff>
    </xdr:to>
    <xdr:pic>
      <xdr:nvPicPr>
        <xdr:cNvPr id="494" name="Imagen 493">
          <a:extLst>
            <a:ext uri="{FF2B5EF4-FFF2-40B4-BE49-F238E27FC236}">
              <a16:creationId xmlns:a16="http://schemas.microsoft.com/office/drawing/2014/main" xmlns="" id="{7A696581-FCB9-46DD-833A-A3D543CD6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571" y="2829947"/>
          <a:ext cx="1386904" cy="771850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</xdr:row>
      <xdr:rowOff>544283</xdr:rowOff>
    </xdr:from>
    <xdr:to>
      <xdr:col>1</xdr:col>
      <xdr:colOff>1409700</xdr:colOff>
      <xdr:row>9</xdr:row>
      <xdr:rowOff>1175302</xdr:rowOff>
    </xdr:to>
    <xdr:pic>
      <xdr:nvPicPr>
        <xdr:cNvPr id="495" name="Imagen 494">
          <a:extLst>
            <a:ext uri="{FF2B5EF4-FFF2-40B4-BE49-F238E27FC236}">
              <a16:creationId xmlns:a16="http://schemas.microsoft.com/office/drawing/2014/main" xmlns="" id="{851491BA-C725-4CD2-AFB5-6A241419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4417783"/>
          <a:ext cx="1393254" cy="631019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11</xdr:row>
      <xdr:rowOff>490065</xdr:rowOff>
    </xdr:from>
    <xdr:to>
      <xdr:col>1</xdr:col>
      <xdr:colOff>1409700</xdr:colOff>
      <xdr:row>11</xdr:row>
      <xdr:rowOff>1273771</xdr:rowOff>
    </xdr:to>
    <xdr:pic>
      <xdr:nvPicPr>
        <xdr:cNvPr id="496" name="Imagen 495">
          <a:extLst>
            <a:ext uri="{FF2B5EF4-FFF2-40B4-BE49-F238E27FC236}">
              <a16:creationId xmlns:a16="http://schemas.microsoft.com/office/drawing/2014/main" xmlns="" id="{1F8337C8-3111-4BC3-8F86-6D404856A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12569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12</xdr:row>
      <xdr:rowOff>490065</xdr:rowOff>
    </xdr:from>
    <xdr:to>
      <xdr:col>1</xdr:col>
      <xdr:colOff>1409700</xdr:colOff>
      <xdr:row>12</xdr:row>
      <xdr:rowOff>1273771</xdr:rowOff>
    </xdr:to>
    <xdr:pic>
      <xdr:nvPicPr>
        <xdr:cNvPr id="497" name="Imagen 496">
          <a:extLst>
            <a:ext uri="{FF2B5EF4-FFF2-40B4-BE49-F238E27FC236}">
              <a16:creationId xmlns:a16="http://schemas.microsoft.com/office/drawing/2014/main" xmlns="" id="{8951CE73-4D4D-4239-94BF-1B3C68B54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764969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14</xdr:row>
      <xdr:rowOff>490065</xdr:rowOff>
    </xdr:from>
    <xdr:to>
      <xdr:col>1</xdr:col>
      <xdr:colOff>1409700</xdr:colOff>
      <xdr:row>14</xdr:row>
      <xdr:rowOff>1273771</xdr:rowOff>
    </xdr:to>
    <xdr:pic>
      <xdr:nvPicPr>
        <xdr:cNvPr id="498" name="Imagen 497">
          <a:extLst>
            <a:ext uri="{FF2B5EF4-FFF2-40B4-BE49-F238E27FC236}">
              <a16:creationId xmlns:a16="http://schemas.microsoft.com/office/drawing/2014/main" xmlns="" id="{C779534C-9116-4B8E-AF1F-0618787C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411815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15</xdr:row>
      <xdr:rowOff>490065</xdr:rowOff>
    </xdr:from>
    <xdr:to>
      <xdr:col>1</xdr:col>
      <xdr:colOff>1409700</xdr:colOff>
      <xdr:row>15</xdr:row>
      <xdr:rowOff>1273771</xdr:rowOff>
    </xdr:to>
    <xdr:pic>
      <xdr:nvPicPr>
        <xdr:cNvPr id="499" name="Imagen 498">
          <a:extLst>
            <a:ext uri="{FF2B5EF4-FFF2-40B4-BE49-F238E27FC236}">
              <a16:creationId xmlns:a16="http://schemas.microsoft.com/office/drawing/2014/main" xmlns="" id="{D55224EE-031D-4D27-AB16-30896962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0935815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16</xdr:row>
      <xdr:rowOff>529516</xdr:rowOff>
    </xdr:from>
    <xdr:to>
      <xdr:col>1</xdr:col>
      <xdr:colOff>1409700</xdr:colOff>
      <xdr:row>16</xdr:row>
      <xdr:rowOff>1202122</xdr:rowOff>
    </xdr:to>
    <xdr:pic>
      <xdr:nvPicPr>
        <xdr:cNvPr id="500" name="Imagen 499">
          <a:extLst>
            <a:ext uri="{FF2B5EF4-FFF2-40B4-BE49-F238E27FC236}">
              <a16:creationId xmlns:a16="http://schemas.microsoft.com/office/drawing/2014/main" xmlns="" id="{BAB27043-E6DC-4E1F-9333-E36755094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499266"/>
          <a:ext cx="1393254" cy="6757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17</xdr:row>
      <xdr:rowOff>490065</xdr:rowOff>
    </xdr:from>
    <xdr:to>
      <xdr:col>1</xdr:col>
      <xdr:colOff>1409700</xdr:colOff>
      <xdr:row>17</xdr:row>
      <xdr:rowOff>1273771</xdr:rowOff>
    </xdr:to>
    <xdr:pic>
      <xdr:nvPicPr>
        <xdr:cNvPr id="501" name="Imagen 500">
          <a:extLst>
            <a:ext uri="{FF2B5EF4-FFF2-40B4-BE49-F238E27FC236}">
              <a16:creationId xmlns:a16="http://schemas.microsoft.com/office/drawing/2014/main" xmlns="" id="{086D4942-B547-4A51-A302-9A66769FF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3983815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18</xdr:row>
      <xdr:rowOff>490065</xdr:rowOff>
    </xdr:from>
    <xdr:to>
      <xdr:col>1</xdr:col>
      <xdr:colOff>1409700</xdr:colOff>
      <xdr:row>18</xdr:row>
      <xdr:rowOff>1273771</xdr:rowOff>
    </xdr:to>
    <xdr:pic>
      <xdr:nvPicPr>
        <xdr:cNvPr id="502" name="Imagen 501">
          <a:extLst>
            <a:ext uri="{FF2B5EF4-FFF2-40B4-BE49-F238E27FC236}">
              <a16:creationId xmlns:a16="http://schemas.microsoft.com/office/drawing/2014/main" xmlns="" id="{20521F06-420C-48C3-B51D-5173DBE42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5507815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20</xdr:row>
      <xdr:rowOff>490065</xdr:rowOff>
    </xdr:from>
    <xdr:to>
      <xdr:col>1</xdr:col>
      <xdr:colOff>1409700</xdr:colOff>
      <xdr:row>20</xdr:row>
      <xdr:rowOff>1273771</xdr:rowOff>
    </xdr:to>
    <xdr:pic>
      <xdr:nvPicPr>
        <xdr:cNvPr id="503" name="Imagen 502">
          <a:extLst>
            <a:ext uri="{FF2B5EF4-FFF2-40B4-BE49-F238E27FC236}">
              <a16:creationId xmlns:a16="http://schemas.microsoft.com/office/drawing/2014/main" xmlns="" id="{CCB9FF9E-EE47-408F-8978-D06C1C0FE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726994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21</xdr:row>
      <xdr:rowOff>554506</xdr:rowOff>
    </xdr:from>
    <xdr:to>
      <xdr:col>1</xdr:col>
      <xdr:colOff>1409700</xdr:colOff>
      <xdr:row>21</xdr:row>
      <xdr:rowOff>1156735</xdr:rowOff>
    </xdr:to>
    <xdr:pic>
      <xdr:nvPicPr>
        <xdr:cNvPr id="504" name="Imagen 503">
          <a:extLst>
            <a:ext uri="{FF2B5EF4-FFF2-40B4-BE49-F238E27FC236}">
              <a16:creationId xmlns:a16="http://schemas.microsoft.com/office/drawing/2014/main" xmlns="" id="{4087C286-2DBC-48A5-B5D9-9271FC9DD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8861556"/>
          <a:ext cx="1393254" cy="5990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22</xdr:row>
      <xdr:rowOff>490065</xdr:rowOff>
    </xdr:from>
    <xdr:to>
      <xdr:col>1</xdr:col>
      <xdr:colOff>1409700</xdr:colOff>
      <xdr:row>22</xdr:row>
      <xdr:rowOff>1273771</xdr:rowOff>
    </xdr:to>
    <xdr:pic>
      <xdr:nvPicPr>
        <xdr:cNvPr id="505" name="Imagen 504">
          <a:extLst>
            <a:ext uri="{FF2B5EF4-FFF2-40B4-BE49-F238E27FC236}">
              <a16:creationId xmlns:a16="http://schemas.microsoft.com/office/drawing/2014/main" xmlns="" id="{A80C6F41-AEFA-406A-A522-E5677DFD9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2031794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23</xdr:row>
      <xdr:rowOff>490065</xdr:rowOff>
    </xdr:from>
    <xdr:to>
      <xdr:col>1</xdr:col>
      <xdr:colOff>1409700</xdr:colOff>
      <xdr:row>23</xdr:row>
      <xdr:rowOff>1273771</xdr:rowOff>
    </xdr:to>
    <xdr:pic>
      <xdr:nvPicPr>
        <xdr:cNvPr id="506" name="Imagen 505">
          <a:extLst>
            <a:ext uri="{FF2B5EF4-FFF2-40B4-BE49-F238E27FC236}">
              <a16:creationId xmlns:a16="http://schemas.microsoft.com/office/drawing/2014/main" xmlns="" id="{8BD24CE1-7326-4D8C-9458-B92D7E5A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2184194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24</xdr:row>
      <xdr:rowOff>490065</xdr:rowOff>
    </xdr:from>
    <xdr:to>
      <xdr:col>1</xdr:col>
      <xdr:colOff>1409700</xdr:colOff>
      <xdr:row>24</xdr:row>
      <xdr:rowOff>1273771</xdr:rowOff>
    </xdr:to>
    <xdr:pic>
      <xdr:nvPicPr>
        <xdr:cNvPr id="507" name="Imagen 506">
          <a:extLst>
            <a:ext uri="{FF2B5EF4-FFF2-40B4-BE49-F238E27FC236}">
              <a16:creationId xmlns:a16="http://schemas.microsoft.com/office/drawing/2014/main" xmlns="" id="{19F85186-2B79-4BA9-BBD8-7B3CB7ECD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2336594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25</xdr:row>
      <xdr:rowOff>490065</xdr:rowOff>
    </xdr:from>
    <xdr:to>
      <xdr:col>1</xdr:col>
      <xdr:colOff>1409700</xdr:colOff>
      <xdr:row>25</xdr:row>
      <xdr:rowOff>1273771</xdr:rowOff>
    </xdr:to>
    <xdr:pic>
      <xdr:nvPicPr>
        <xdr:cNvPr id="508" name="Imagen 507">
          <a:extLst>
            <a:ext uri="{FF2B5EF4-FFF2-40B4-BE49-F238E27FC236}">
              <a16:creationId xmlns:a16="http://schemas.microsoft.com/office/drawing/2014/main" xmlns="" id="{55373424-3558-4F0A-A8CD-889E0D0F9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2488994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26</xdr:row>
      <xdr:rowOff>490065</xdr:rowOff>
    </xdr:from>
    <xdr:to>
      <xdr:col>1</xdr:col>
      <xdr:colOff>1409700</xdr:colOff>
      <xdr:row>26</xdr:row>
      <xdr:rowOff>1273771</xdr:rowOff>
    </xdr:to>
    <xdr:pic>
      <xdr:nvPicPr>
        <xdr:cNvPr id="509" name="Imagen 508">
          <a:extLst>
            <a:ext uri="{FF2B5EF4-FFF2-40B4-BE49-F238E27FC236}">
              <a16:creationId xmlns:a16="http://schemas.microsoft.com/office/drawing/2014/main" xmlns="" id="{E955DF97-0F8E-478D-B00B-3B5E70411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26413940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28</xdr:row>
      <xdr:rowOff>490066</xdr:rowOff>
    </xdr:from>
    <xdr:to>
      <xdr:col>1</xdr:col>
      <xdr:colOff>1409700</xdr:colOff>
      <xdr:row>28</xdr:row>
      <xdr:rowOff>1273772</xdr:rowOff>
    </xdr:to>
    <xdr:pic>
      <xdr:nvPicPr>
        <xdr:cNvPr id="510" name="Imagen 509">
          <a:extLst>
            <a:ext uri="{FF2B5EF4-FFF2-40B4-BE49-F238E27FC236}">
              <a16:creationId xmlns:a16="http://schemas.microsoft.com/office/drawing/2014/main" xmlns="" id="{6B00C098-B3FC-4AD2-B7C2-F0FC8B016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28176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30</xdr:row>
      <xdr:rowOff>490066</xdr:rowOff>
    </xdr:from>
    <xdr:to>
      <xdr:col>1</xdr:col>
      <xdr:colOff>1409700</xdr:colOff>
      <xdr:row>30</xdr:row>
      <xdr:rowOff>1273772</xdr:rowOff>
    </xdr:to>
    <xdr:pic>
      <xdr:nvPicPr>
        <xdr:cNvPr id="511" name="Imagen 510">
          <a:extLst>
            <a:ext uri="{FF2B5EF4-FFF2-40B4-BE49-F238E27FC236}">
              <a16:creationId xmlns:a16="http://schemas.microsoft.com/office/drawing/2014/main" xmlns="" id="{88A955E6-4A8F-4806-A2EC-B8F9C08A9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29938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31</xdr:row>
      <xdr:rowOff>490323</xdr:rowOff>
    </xdr:from>
    <xdr:to>
      <xdr:col>1</xdr:col>
      <xdr:colOff>1409700</xdr:colOff>
      <xdr:row>31</xdr:row>
      <xdr:rowOff>1273302</xdr:rowOff>
    </xdr:to>
    <xdr:pic>
      <xdr:nvPicPr>
        <xdr:cNvPr id="512" name="Imagen 511">
          <a:extLst>
            <a:ext uri="{FF2B5EF4-FFF2-40B4-BE49-F238E27FC236}">
              <a16:creationId xmlns:a16="http://schemas.microsoft.com/office/drawing/2014/main" xmlns="" id="{67CA3A23-F95F-41F5-9490-0235F7C05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31462448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32</xdr:row>
      <xdr:rowOff>490323</xdr:rowOff>
    </xdr:from>
    <xdr:to>
      <xdr:col>1</xdr:col>
      <xdr:colOff>1409700</xdr:colOff>
      <xdr:row>32</xdr:row>
      <xdr:rowOff>1273302</xdr:rowOff>
    </xdr:to>
    <xdr:pic>
      <xdr:nvPicPr>
        <xdr:cNvPr id="513" name="Imagen 512">
          <a:extLst>
            <a:ext uri="{FF2B5EF4-FFF2-40B4-BE49-F238E27FC236}">
              <a16:creationId xmlns:a16="http://schemas.microsoft.com/office/drawing/2014/main" xmlns="" id="{87A4C88F-DA82-4CFD-B28D-FBE629548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32986448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33</xdr:row>
      <xdr:rowOff>490066</xdr:rowOff>
    </xdr:from>
    <xdr:to>
      <xdr:col>1</xdr:col>
      <xdr:colOff>1409700</xdr:colOff>
      <xdr:row>33</xdr:row>
      <xdr:rowOff>1273772</xdr:rowOff>
    </xdr:to>
    <xdr:pic>
      <xdr:nvPicPr>
        <xdr:cNvPr id="514" name="Imagen 513">
          <a:extLst>
            <a:ext uri="{FF2B5EF4-FFF2-40B4-BE49-F238E27FC236}">
              <a16:creationId xmlns:a16="http://schemas.microsoft.com/office/drawing/2014/main" xmlns="" id="{6D3ADE1E-7270-4445-843F-EF6553F2C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34510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34</xdr:row>
      <xdr:rowOff>490323</xdr:rowOff>
    </xdr:from>
    <xdr:to>
      <xdr:col>1</xdr:col>
      <xdr:colOff>1409700</xdr:colOff>
      <xdr:row>34</xdr:row>
      <xdr:rowOff>1273302</xdr:rowOff>
    </xdr:to>
    <xdr:pic>
      <xdr:nvPicPr>
        <xdr:cNvPr id="515" name="Imagen 514">
          <a:extLst>
            <a:ext uri="{FF2B5EF4-FFF2-40B4-BE49-F238E27FC236}">
              <a16:creationId xmlns:a16="http://schemas.microsoft.com/office/drawing/2014/main" xmlns="" id="{12BD408F-0175-4478-8BB1-C8B97893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36034448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36</xdr:row>
      <xdr:rowOff>490066</xdr:rowOff>
    </xdr:from>
    <xdr:to>
      <xdr:col>1</xdr:col>
      <xdr:colOff>1409700</xdr:colOff>
      <xdr:row>36</xdr:row>
      <xdr:rowOff>1273772</xdr:rowOff>
    </xdr:to>
    <xdr:pic>
      <xdr:nvPicPr>
        <xdr:cNvPr id="516" name="Imagen 515">
          <a:extLst>
            <a:ext uri="{FF2B5EF4-FFF2-40B4-BE49-F238E27FC236}">
              <a16:creationId xmlns:a16="http://schemas.microsoft.com/office/drawing/2014/main" xmlns="" id="{B388BF7F-F025-4319-ACBA-60C966E0F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377963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37</xdr:row>
      <xdr:rowOff>490066</xdr:rowOff>
    </xdr:from>
    <xdr:to>
      <xdr:col>1</xdr:col>
      <xdr:colOff>1409700</xdr:colOff>
      <xdr:row>37</xdr:row>
      <xdr:rowOff>1273772</xdr:rowOff>
    </xdr:to>
    <xdr:pic>
      <xdr:nvPicPr>
        <xdr:cNvPr id="517" name="Imagen 516">
          <a:extLst>
            <a:ext uri="{FF2B5EF4-FFF2-40B4-BE49-F238E27FC236}">
              <a16:creationId xmlns:a16="http://schemas.microsoft.com/office/drawing/2014/main" xmlns="" id="{48B3BDFB-2587-4B28-9F7C-858CD307E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393203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38</xdr:row>
      <xdr:rowOff>490066</xdr:rowOff>
    </xdr:from>
    <xdr:to>
      <xdr:col>1</xdr:col>
      <xdr:colOff>1409700</xdr:colOff>
      <xdr:row>38</xdr:row>
      <xdr:rowOff>1273772</xdr:rowOff>
    </xdr:to>
    <xdr:pic>
      <xdr:nvPicPr>
        <xdr:cNvPr id="518" name="Imagen 517">
          <a:extLst>
            <a:ext uri="{FF2B5EF4-FFF2-40B4-BE49-F238E27FC236}">
              <a16:creationId xmlns:a16="http://schemas.microsoft.com/office/drawing/2014/main" xmlns="" id="{72219B21-0976-488B-9E6A-D9E1F24B0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408443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39</xdr:row>
      <xdr:rowOff>490066</xdr:rowOff>
    </xdr:from>
    <xdr:to>
      <xdr:col>1</xdr:col>
      <xdr:colOff>1409700</xdr:colOff>
      <xdr:row>39</xdr:row>
      <xdr:rowOff>1273772</xdr:rowOff>
    </xdr:to>
    <xdr:pic>
      <xdr:nvPicPr>
        <xdr:cNvPr id="519" name="Imagen 518">
          <a:extLst>
            <a:ext uri="{FF2B5EF4-FFF2-40B4-BE49-F238E27FC236}">
              <a16:creationId xmlns:a16="http://schemas.microsoft.com/office/drawing/2014/main" xmlns="" id="{69A43BE0-5741-4720-986B-B98641F17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423683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40</xdr:row>
      <xdr:rowOff>490323</xdr:rowOff>
    </xdr:from>
    <xdr:to>
      <xdr:col>1</xdr:col>
      <xdr:colOff>1409700</xdr:colOff>
      <xdr:row>40</xdr:row>
      <xdr:rowOff>1273302</xdr:rowOff>
    </xdr:to>
    <xdr:pic>
      <xdr:nvPicPr>
        <xdr:cNvPr id="520" name="Imagen 519">
          <a:extLst>
            <a:ext uri="{FF2B5EF4-FFF2-40B4-BE49-F238E27FC236}">
              <a16:creationId xmlns:a16="http://schemas.microsoft.com/office/drawing/2014/main" xmlns="" id="{FA0EBF0A-6C0B-487A-8F34-016127BA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43892573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42</xdr:row>
      <xdr:rowOff>490066</xdr:rowOff>
    </xdr:from>
    <xdr:to>
      <xdr:col>1</xdr:col>
      <xdr:colOff>1409700</xdr:colOff>
      <xdr:row>42</xdr:row>
      <xdr:rowOff>1273772</xdr:rowOff>
    </xdr:to>
    <xdr:pic>
      <xdr:nvPicPr>
        <xdr:cNvPr id="521" name="Imagen 520">
          <a:extLst>
            <a:ext uri="{FF2B5EF4-FFF2-40B4-BE49-F238E27FC236}">
              <a16:creationId xmlns:a16="http://schemas.microsoft.com/office/drawing/2014/main" xmlns="" id="{B003210A-A230-4B45-B937-063E7E85D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45654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43</xdr:row>
      <xdr:rowOff>490066</xdr:rowOff>
    </xdr:from>
    <xdr:to>
      <xdr:col>1</xdr:col>
      <xdr:colOff>1409700</xdr:colOff>
      <xdr:row>43</xdr:row>
      <xdr:rowOff>1273772</xdr:rowOff>
    </xdr:to>
    <xdr:pic>
      <xdr:nvPicPr>
        <xdr:cNvPr id="522" name="Imagen 521">
          <a:extLst>
            <a:ext uri="{FF2B5EF4-FFF2-40B4-BE49-F238E27FC236}">
              <a16:creationId xmlns:a16="http://schemas.microsoft.com/office/drawing/2014/main" xmlns="" id="{E1EA910D-F465-46BF-8146-F8A4278D8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47178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44</xdr:row>
      <xdr:rowOff>490066</xdr:rowOff>
    </xdr:from>
    <xdr:to>
      <xdr:col>1</xdr:col>
      <xdr:colOff>1409700</xdr:colOff>
      <xdr:row>44</xdr:row>
      <xdr:rowOff>1273772</xdr:rowOff>
    </xdr:to>
    <xdr:pic>
      <xdr:nvPicPr>
        <xdr:cNvPr id="523" name="Imagen 522">
          <a:extLst>
            <a:ext uri="{FF2B5EF4-FFF2-40B4-BE49-F238E27FC236}">
              <a16:creationId xmlns:a16="http://schemas.microsoft.com/office/drawing/2014/main" xmlns="" id="{BC2D0AF6-D058-49DE-9CBA-F4668859E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48702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45</xdr:row>
      <xdr:rowOff>490066</xdr:rowOff>
    </xdr:from>
    <xdr:to>
      <xdr:col>1</xdr:col>
      <xdr:colOff>1409700</xdr:colOff>
      <xdr:row>45</xdr:row>
      <xdr:rowOff>1273772</xdr:rowOff>
    </xdr:to>
    <xdr:pic>
      <xdr:nvPicPr>
        <xdr:cNvPr id="524" name="Imagen 523">
          <a:extLst>
            <a:ext uri="{FF2B5EF4-FFF2-40B4-BE49-F238E27FC236}">
              <a16:creationId xmlns:a16="http://schemas.microsoft.com/office/drawing/2014/main" xmlns="" id="{A9DC4A5C-FC4D-4D6C-91F0-F2B800637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50226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46</xdr:row>
      <xdr:rowOff>490066</xdr:rowOff>
    </xdr:from>
    <xdr:to>
      <xdr:col>1</xdr:col>
      <xdr:colOff>1409700</xdr:colOff>
      <xdr:row>46</xdr:row>
      <xdr:rowOff>1273772</xdr:rowOff>
    </xdr:to>
    <xdr:pic>
      <xdr:nvPicPr>
        <xdr:cNvPr id="525" name="Imagen 524">
          <a:extLst>
            <a:ext uri="{FF2B5EF4-FFF2-40B4-BE49-F238E27FC236}">
              <a16:creationId xmlns:a16="http://schemas.microsoft.com/office/drawing/2014/main" xmlns="" id="{887A5578-14CA-483C-8C23-19CB958B8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51750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47</xdr:row>
      <xdr:rowOff>490066</xdr:rowOff>
    </xdr:from>
    <xdr:to>
      <xdr:col>1</xdr:col>
      <xdr:colOff>1409700</xdr:colOff>
      <xdr:row>47</xdr:row>
      <xdr:rowOff>1273772</xdr:rowOff>
    </xdr:to>
    <xdr:pic>
      <xdr:nvPicPr>
        <xdr:cNvPr id="526" name="Imagen 525">
          <a:extLst>
            <a:ext uri="{FF2B5EF4-FFF2-40B4-BE49-F238E27FC236}">
              <a16:creationId xmlns:a16="http://schemas.microsoft.com/office/drawing/2014/main" xmlns="" id="{B136787B-9ACB-40FD-A2B4-6FCBC1C76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53274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50</xdr:row>
      <xdr:rowOff>490066</xdr:rowOff>
    </xdr:from>
    <xdr:to>
      <xdr:col>1</xdr:col>
      <xdr:colOff>1409700</xdr:colOff>
      <xdr:row>50</xdr:row>
      <xdr:rowOff>1273772</xdr:rowOff>
    </xdr:to>
    <xdr:pic>
      <xdr:nvPicPr>
        <xdr:cNvPr id="527" name="Imagen 526">
          <a:extLst>
            <a:ext uri="{FF2B5EF4-FFF2-40B4-BE49-F238E27FC236}">
              <a16:creationId xmlns:a16="http://schemas.microsoft.com/office/drawing/2014/main" xmlns="" id="{5D486E64-EC13-42D6-A1EE-2D5CBD679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552746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51</xdr:row>
      <xdr:rowOff>490066</xdr:rowOff>
    </xdr:from>
    <xdr:to>
      <xdr:col>1</xdr:col>
      <xdr:colOff>1409700</xdr:colOff>
      <xdr:row>51</xdr:row>
      <xdr:rowOff>1273772</xdr:rowOff>
    </xdr:to>
    <xdr:pic>
      <xdr:nvPicPr>
        <xdr:cNvPr id="528" name="Imagen 527">
          <a:extLst>
            <a:ext uri="{FF2B5EF4-FFF2-40B4-BE49-F238E27FC236}">
              <a16:creationId xmlns:a16="http://schemas.microsoft.com/office/drawing/2014/main" xmlns="" id="{2010BEBA-4AD2-4117-A349-435454912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567986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53</xdr:row>
      <xdr:rowOff>490066</xdr:rowOff>
    </xdr:from>
    <xdr:to>
      <xdr:col>1</xdr:col>
      <xdr:colOff>1409700</xdr:colOff>
      <xdr:row>53</xdr:row>
      <xdr:rowOff>1273772</xdr:rowOff>
    </xdr:to>
    <xdr:pic>
      <xdr:nvPicPr>
        <xdr:cNvPr id="529" name="Imagen 528">
          <a:extLst>
            <a:ext uri="{FF2B5EF4-FFF2-40B4-BE49-F238E27FC236}">
              <a16:creationId xmlns:a16="http://schemas.microsoft.com/office/drawing/2014/main" xmlns="" id="{20F04B0C-E5DC-4734-85DE-289AAB2A2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58560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54</xdr:row>
      <xdr:rowOff>490066</xdr:rowOff>
    </xdr:from>
    <xdr:to>
      <xdr:col>1</xdr:col>
      <xdr:colOff>1409700</xdr:colOff>
      <xdr:row>54</xdr:row>
      <xdr:rowOff>1273772</xdr:rowOff>
    </xdr:to>
    <xdr:pic>
      <xdr:nvPicPr>
        <xdr:cNvPr id="530" name="Imagen 529">
          <a:extLst>
            <a:ext uri="{FF2B5EF4-FFF2-40B4-BE49-F238E27FC236}">
              <a16:creationId xmlns:a16="http://schemas.microsoft.com/office/drawing/2014/main" xmlns="" id="{28BB5627-4369-4468-9FF9-CC63BDDD0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0084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56</xdr:row>
      <xdr:rowOff>490066</xdr:rowOff>
    </xdr:from>
    <xdr:to>
      <xdr:col>1</xdr:col>
      <xdr:colOff>1409700</xdr:colOff>
      <xdr:row>56</xdr:row>
      <xdr:rowOff>1273772</xdr:rowOff>
    </xdr:to>
    <xdr:pic>
      <xdr:nvPicPr>
        <xdr:cNvPr id="531" name="Imagen 530">
          <a:extLst>
            <a:ext uri="{FF2B5EF4-FFF2-40B4-BE49-F238E27FC236}">
              <a16:creationId xmlns:a16="http://schemas.microsoft.com/office/drawing/2014/main" xmlns="" id="{4B57419E-1458-46E4-A2BD-873AD7510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1846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57</xdr:row>
      <xdr:rowOff>490066</xdr:rowOff>
    </xdr:from>
    <xdr:to>
      <xdr:col>1</xdr:col>
      <xdr:colOff>1409700</xdr:colOff>
      <xdr:row>57</xdr:row>
      <xdr:rowOff>1273772</xdr:rowOff>
    </xdr:to>
    <xdr:pic>
      <xdr:nvPicPr>
        <xdr:cNvPr id="532" name="Imagen 531">
          <a:extLst>
            <a:ext uri="{FF2B5EF4-FFF2-40B4-BE49-F238E27FC236}">
              <a16:creationId xmlns:a16="http://schemas.microsoft.com/office/drawing/2014/main" xmlns="" id="{8F53EDA7-2B30-4F61-90F2-126F789AA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3370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58</xdr:row>
      <xdr:rowOff>490319</xdr:rowOff>
    </xdr:from>
    <xdr:to>
      <xdr:col>1</xdr:col>
      <xdr:colOff>1409700</xdr:colOff>
      <xdr:row>58</xdr:row>
      <xdr:rowOff>1273298</xdr:rowOff>
    </xdr:to>
    <xdr:pic>
      <xdr:nvPicPr>
        <xdr:cNvPr id="533" name="Imagen 532">
          <a:extLst>
            <a:ext uri="{FF2B5EF4-FFF2-40B4-BE49-F238E27FC236}">
              <a16:creationId xmlns:a16="http://schemas.microsoft.com/office/drawing/2014/main" xmlns="" id="{BD6781FA-97B2-4F84-AC80-47309BEC1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4895194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59</xdr:row>
      <xdr:rowOff>490066</xdr:rowOff>
    </xdr:from>
    <xdr:to>
      <xdr:col>1</xdr:col>
      <xdr:colOff>1409700</xdr:colOff>
      <xdr:row>59</xdr:row>
      <xdr:rowOff>1273772</xdr:rowOff>
    </xdr:to>
    <xdr:pic>
      <xdr:nvPicPr>
        <xdr:cNvPr id="534" name="Imagen 533">
          <a:extLst>
            <a:ext uri="{FF2B5EF4-FFF2-40B4-BE49-F238E27FC236}">
              <a16:creationId xmlns:a16="http://schemas.microsoft.com/office/drawing/2014/main" xmlns="" id="{FB296964-14FD-4AF0-8633-D4D1E2B1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6418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60</xdr:row>
      <xdr:rowOff>490066</xdr:rowOff>
    </xdr:from>
    <xdr:to>
      <xdr:col>1</xdr:col>
      <xdr:colOff>1409700</xdr:colOff>
      <xdr:row>60</xdr:row>
      <xdr:rowOff>1273772</xdr:rowOff>
    </xdr:to>
    <xdr:pic>
      <xdr:nvPicPr>
        <xdr:cNvPr id="535" name="Imagen 534">
          <a:extLst>
            <a:ext uri="{FF2B5EF4-FFF2-40B4-BE49-F238E27FC236}">
              <a16:creationId xmlns:a16="http://schemas.microsoft.com/office/drawing/2014/main" xmlns="" id="{D7E1BD56-3A01-424D-8D20-1AFE736E8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7942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61</xdr:row>
      <xdr:rowOff>459147</xdr:rowOff>
    </xdr:from>
    <xdr:to>
      <xdr:col>1</xdr:col>
      <xdr:colOff>1409700</xdr:colOff>
      <xdr:row>61</xdr:row>
      <xdr:rowOff>1329931</xdr:rowOff>
    </xdr:to>
    <xdr:pic>
      <xdr:nvPicPr>
        <xdr:cNvPr id="536" name="Imagen 535">
          <a:extLst>
            <a:ext uri="{FF2B5EF4-FFF2-40B4-BE49-F238E27FC236}">
              <a16:creationId xmlns:a16="http://schemas.microsoft.com/office/drawing/2014/main" xmlns="" id="{A4BB1D67-DAE9-462F-B201-6AA9BCD70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69439197"/>
          <a:ext cx="1393254" cy="867609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62</xdr:row>
      <xdr:rowOff>490066</xdr:rowOff>
    </xdr:from>
    <xdr:to>
      <xdr:col>1</xdr:col>
      <xdr:colOff>1409700</xdr:colOff>
      <xdr:row>62</xdr:row>
      <xdr:rowOff>1273772</xdr:rowOff>
    </xdr:to>
    <xdr:pic>
      <xdr:nvPicPr>
        <xdr:cNvPr id="537" name="Imagen 536">
          <a:extLst>
            <a:ext uri="{FF2B5EF4-FFF2-40B4-BE49-F238E27FC236}">
              <a16:creationId xmlns:a16="http://schemas.microsoft.com/office/drawing/2014/main" xmlns="" id="{76105437-3084-4D0E-A78E-BC6475A16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70990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63</xdr:row>
      <xdr:rowOff>533171</xdr:rowOff>
    </xdr:from>
    <xdr:to>
      <xdr:col>1</xdr:col>
      <xdr:colOff>1409700</xdr:colOff>
      <xdr:row>63</xdr:row>
      <xdr:rowOff>1195489</xdr:rowOff>
    </xdr:to>
    <xdr:pic>
      <xdr:nvPicPr>
        <xdr:cNvPr id="538" name="Imagen 537">
          <a:extLst>
            <a:ext uri="{FF2B5EF4-FFF2-40B4-BE49-F238E27FC236}">
              <a16:creationId xmlns:a16="http://schemas.microsoft.com/office/drawing/2014/main" xmlns="" id="{9673F8F7-EF5B-457E-A5C1-FE489137E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72561221"/>
          <a:ext cx="1393254" cy="659143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64</xdr:row>
      <xdr:rowOff>490066</xdr:rowOff>
    </xdr:from>
    <xdr:to>
      <xdr:col>1</xdr:col>
      <xdr:colOff>1409700</xdr:colOff>
      <xdr:row>64</xdr:row>
      <xdr:rowOff>1273772</xdr:rowOff>
    </xdr:to>
    <xdr:pic>
      <xdr:nvPicPr>
        <xdr:cNvPr id="539" name="Imagen 538">
          <a:extLst>
            <a:ext uri="{FF2B5EF4-FFF2-40B4-BE49-F238E27FC236}">
              <a16:creationId xmlns:a16="http://schemas.microsoft.com/office/drawing/2014/main" xmlns="" id="{F457BB2E-4648-4628-8876-12CE5D7E8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74038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66</xdr:row>
      <xdr:rowOff>490066</xdr:rowOff>
    </xdr:from>
    <xdr:to>
      <xdr:col>1</xdr:col>
      <xdr:colOff>1409700</xdr:colOff>
      <xdr:row>66</xdr:row>
      <xdr:rowOff>1273772</xdr:rowOff>
    </xdr:to>
    <xdr:pic>
      <xdr:nvPicPr>
        <xdr:cNvPr id="540" name="Imagen 539">
          <a:extLst>
            <a:ext uri="{FF2B5EF4-FFF2-40B4-BE49-F238E27FC236}">
              <a16:creationId xmlns:a16="http://schemas.microsoft.com/office/drawing/2014/main" xmlns="" id="{1A8CDBA9-D034-480D-9C4A-620398137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75801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68</xdr:row>
      <xdr:rowOff>490066</xdr:rowOff>
    </xdr:from>
    <xdr:to>
      <xdr:col>1</xdr:col>
      <xdr:colOff>1409700</xdr:colOff>
      <xdr:row>68</xdr:row>
      <xdr:rowOff>1273772</xdr:rowOff>
    </xdr:to>
    <xdr:pic>
      <xdr:nvPicPr>
        <xdr:cNvPr id="541" name="Imagen 540">
          <a:extLst>
            <a:ext uri="{FF2B5EF4-FFF2-40B4-BE49-F238E27FC236}">
              <a16:creationId xmlns:a16="http://schemas.microsoft.com/office/drawing/2014/main" xmlns="" id="{320CBFCD-E3A5-47B5-88B8-2B9A56A3B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77563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69</xdr:row>
      <xdr:rowOff>490319</xdr:rowOff>
    </xdr:from>
    <xdr:to>
      <xdr:col>1</xdr:col>
      <xdr:colOff>1409700</xdr:colOff>
      <xdr:row>69</xdr:row>
      <xdr:rowOff>1273298</xdr:rowOff>
    </xdr:to>
    <xdr:pic>
      <xdr:nvPicPr>
        <xdr:cNvPr id="542" name="Imagen 541">
          <a:extLst>
            <a:ext uri="{FF2B5EF4-FFF2-40B4-BE49-F238E27FC236}">
              <a16:creationId xmlns:a16="http://schemas.microsoft.com/office/drawing/2014/main" xmlns="" id="{2287175C-6058-454D-972F-7489D8291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79087444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70</xdr:row>
      <xdr:rowOff>490319</xdr:rowOff>
    </xdr:from>
    <xdr:to>
      <xdr:col>1</xdr:col>
      <xdr:colOff>1409700</xdr:colOff>
      <xdr:row>70</xdr:row>
      <xdr:rowOff>1273298</xdr:rowOff>
    </xdr:to>
    <xdr:pic>
      <xdr:nvPicPr>
        <xdr:cNvPr id="543" name="Imagen 542">
          <a:extLst>
            <a:ext uri="{FF2B5EF4-FFF2-40B4-BE49-F238E27FC236}">
              <a16:creationId xmlns:a16="http://schemas.microsoft.com/office/drawing/2014/main" xmlns="" id="{1CF7E30E-FF35-40F6-BC69-F1BE3DCCE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80611444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71</xdr:row>
      <xdr:rowOff>490066</xdr:rowOff>
    </xdr:from>
    <xdr:to>
      <xdr:col>1</xdr:col>
      <xdr:colOff>1409700</xdr:colOff>
      <xdr:row>71</xdr:row>
      <xdr:rowOff>1273772</xdr:rowOff>
    </xdr:to>
    <xdr:pic>
      <xdr:nvPicPr>
        <xdr:cNvPr id="544" name="Imagen 543">
          <a:extLst>
            <a:ext uri="{FF2B5EF4-FFF2-40B4-BE49-F238E27FC236}">
              <a16:creationId xmlns:a16="http://schemas.microsoft.com/office/drawing/2014/main" xmlns="" id="{8BF49467-4416-406A-AEE2-A5618B489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82135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72</xdr:row>
      <xdr:rowOff>490066</xdr:rowOff>
    </xdr:from>
    <xdr:to>
      <xdr:col>1</xdr:col>
      <xdr:colOff>1409700</xdr:colOff>
      <xdr:row>72</xdr:row>
      <xdr:rowOff>1273772</xdr:rowOff>
    </xdr:to>
    <xdr:pic>
      <xdr:nvPicPr>
        <xdr:cNvPr id="545" name="Imagen 544">
          <a:extLst>
            <a:ext uri="{FF2B5EF4-FFF2-40B4-BE49-F238E27FC236}">
              <a16:creationId xmlns:a16="http://schemas.microsoft.com/office/drawing/2014/main" xmlns="" id="{6034D384-7B74-47AD-916C-926193D4F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83659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74</xdr:row>
      <xdr:rowOff>490319</xdr:rowOff>
    </xdr:from>
    <xdr:to>
      <xdr:col>1</xdr:col>
      <xdr:colOff>1409700</xdr:colOff>
      <xdr:row>74</xdr:row>
      <xdr:rowOff>1273298</xdr:rowOff>
    </xdr:to>
    <xdr:pic>
      <xdr:nvPicPr>
        <xdr:cNvPr id="546" name="Imagen 545">
          <a:extLst>
            <a:ext uri="{FF2B5EF4-FFF2-40B4-BE49-F238E27FC236}">
              <a16:creationId xmlns:a16="http://schemas.microsoft.com/office/drawing/2014/main" xmlns="" id="{3454E1AB-F046-4ABE-A74C-69F3678E5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85421569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76</xdr:row>
      <xdr:rowOff>490066</xdr:rowOff>
    </xdr:from>
    <xdr:to>
      <xdr:col>1</xdr:col>
      <xdr:colOff>1409700</xdr:colOff>
      <xdr:row>76</xdr:row>
      <xdr:rowOff>1273772</xdr:rowOff>
    </xdr:to>
    <xdr:pic>
      <xdr:nvPicPr>
        <xdr:cNvPr id="547" name="Imagen 546">
          <a:extLst>
            <a:ext uri="{FF2B5EF4-FFF2-40B4-BE49-F238E27FC236}">
              <a16:creationId xmlns:a16="http://schemas.microsoft.com/office/drawing/2014/main" xmlns="" id="{C5E62391-3502-41B9-B7FD-6E2176BC1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87183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77</xdr:row>
      <xdr:rowOff>490066</xdr:rowOff>
    </xdr:from>
    <xdr:to>
      <xdr:col>1</xdr:col>
      <xdr:colOff>1409700</xdr:colOff>
      <xdr:row>77</xdr:row>
      <xdr:rowOff>1273772</xdr:rowOff>
    </xdr:to>
    <xdr:pic>
      <xdr:nvPicPr>
        <xdr:cNvPr id="548" name="Imagen 547">
          <a:extLst>
            <a:ext uri="{FF2B5EF4-FFF2-40B4-BE49-F238E27FC236}">
              <a16:creationId xmlns:a16="http://schemas.microsoft.com/office/drawing/2014/main" xmlns="" id="{C73CAA4A-1D83-4F0F-B89B-643B1FF39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88707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78</xdr:row>
      <xdr:rowOff>490066</xdr:rowOff>
    </xdr:from>
    <xdr:to>
      <xdr:col>1</xdr:col>
      <xdr:colOff>1409700</xdr:colOff>
      <xdr:row>78</xdr:row>
      <xdr:rowOff>1273772</xdr:rowOff>
    </xdr:to>
    <xdr:pic>
      <xdr:nvPicPr>
        <xdr:cNvPr id="549" name="Imagen 548">
          <a:extLst>
            <a:ext uri="{FF2B5EF4-FFF2-40B4-BE49-F238E27FC236}">
              <a16:creationId xmlns:a16="http://schemas.microsoft.com/office/drawing/2014/main" xmlns="" id="{05BBDA3E-1C93-4435-AA54-8383FFC98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0231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79</xdr:row>
      <xdr:rowOff>490066</xdr:rowOff>
    </xdr:from>
    <xdr:to>
      <xdr:col>1</xdr:col>
      <xdr:colOff>1409700</xdr:colOff>
      <xdr:row>79</xdr:row>
      <xdr:rowOff>1273772</xdr:rowOff>
    </xdr:to>
    <xdr:pic>
      <xdr:nvPicPr>
        <xdr:cNvPr id="550" name="Imagen 549">
          <a:extLst>
            <a:ext uri="{FF2B5EF4-FFF2-40B4-BE49-F238E27FC236}">
              <a16:creationId xmlns:a16="http://schemas.microsoft.com/office/drawing/2014/main" xmlns="" id="{3202D445-77F6-426A-AF29-DDFD35A18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1755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80</xdr:row>
      <xdr:rowOff>490066</xdr:rowOff>
    </xdr:from>
    <xdr:to>
      <xdr:col>1</xdr:col>
      <xdr:colOff>1409700</xdr:colOff>
      <xdr:row>80</xdr:row>
      <xdr:rowOff>1273772</xdr:rowOff>
    </xdr:to>
    <xdr:pic>
      <xdr:nvPicPr>
        <xdr:cNvPr id="551" name="Imagen 550">
          <a:extLst>
            <a:ext uri="{FF2B5EF4-FFF2-40B4-BE49-F238E27FC236}">
              <a16:creationId xmlns:a16="http://schemas.microsoft.com/office/drawing/2014/main" xmlns="" id="{0D0B63CA-E524-41F5-86D8-CD302E8EF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3279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81</xdr:row>
      <xdr:rowOff>490066</xdr:rowOff>
    </xdr:from>
    <xdr:to>
      <xdr:col>1</xdr:col>
      <xdr:colOff>1409700</xdr:colOff>
      <xdr:row>81</xdr:row>
      <xdr:rowOff>1273772</xdr:rowOff>
    </xdr:to>
    <xdr:pic>
      <xdr:nvPicPr>
        <xdr:cNvPr id="552" name="Imagen 551">
          <a:extLst>
            <a:ext uri="{FF2B5EF4-FFF2-40B4-BE49-F238E27FC236}">
              <a16:creationId xmlns:a16="http://schemas.microsoft.com/office/drawing/2014/main" xmlns="" id="{B1B655DE-182B-4BEA-9EC3-25D51857F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4803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82</xdr:row>
      <xdr:rowOff>490066</xdr:rowOff>
    </xdr:from>
    <xdr:to>
      <xdr:col>1</xdr:col>
      <xdr:colOff>1409700</xdr:colOff>
      <xdr:row>82</xdr:row>
      <xdr:rowOff>1273772</xdr:rowOff>
    </xdr:to>
    <xdr:pic>
      <xdr:nvPicPr>
        <xdr:cNvPr id="553" name="Imagen 552">
          <a:extLst>
            <a:ext uri="{FF2B5EF4-FFF2-40B4-BE49-F238E27FC236}">
              <a16:creationId xmlns:a16="http://schemas.microsoft.com/office/drawing/2014/main" xmlns="" id="{C0D215DC-5CE2-4435-A887-BFDE13D8E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6327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84</xdr:row>
      <xdr:rowOff>490066</xdr:rowOff>
    </xdr:from>
    <xdr:to>
      <xdr:col>1</xdr:col>
      <xdr:colOff>1409700</xdr:colOff>
      <xdr:row>84</xdr:row>
      <xdr:rowOff>1273772</xdr:rowOff>
    </xdr:to>
    <xdr:pic>
      <xdr:nvPicPr>
        <xdr:cNvPr id="554" name="Imagen 553">
          <a:extLst>
            <a:ext uri="{FF2B5EF4-FFF2-40B4-BE49-F238E27FC236}">
              <a16:creationId xmlns:a16="http://schemas.microsoft.com/office/drawing/2014/main" xmlns="" id="{75071F2B-484F-46EB-AAA8-A0DFFAFA9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80895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86</xdr:row>
      <xdr:rowOff>490066</xdr:rowOff>
    </xdr:from>
    <xdr:to>
      <xdr:col>1</xdr:col>
      <xdr:colOff>1409700</xdr:colOff>
      <xdr:row>86</xdr:row>
      <xdr:rowOff>1273772</xdr:rowOff>
    </xdr:to>
    <xdr:pic>
      <xdr:nvPicPr>
        <xdr:cNvPr id="555" name="Imagen 554">
          <a:extLst>
            <a:ext uri="{FF2B5EF4-FFF2-40B4-BE49-F238E27FC236}">
              <a16:creationId xmlns:a16="http://schemas.microsoft.com/office/drawing/2014/main" xmlns="" id="{E01B3FB8-B377-4FE9-9B09-9A3CA2375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998516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88</xdr:row>
      <xdr:rowOff>490066</xdr:rowOff>
    </xdr:from>
    <xdr:to>
      <xdr:col>1</xdr:col>
      <xdr:colOff>1409700</xdr:colOff>
      <xdr:row>88</xdr:row>
      <xdr:rowOff>1273772</xdr:rowOff>
    </xdr:to>
    <xdr:pic>
      <xdr:nvPicPr>
        <xdr:cNvPr id="556" name="Imagen 555">
          <a:extLst>
            <a:ext uri="{FF2B5EF4-FFF2-40B4-BE49-F238E27FC236}">
              <a16:creationId xmlns:a16="http://schemas.microsoft.com/office/drawing/2014/main" xmlns="" id="{DC4DEDD6-3C08-49B3-BBBC-540EC4620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01613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89</xdr:row>
      <xdr:rowOff>490066</xdr:rowOff>
    </xdr:from>
    <xdr:to>
      <xdr:col>1</xdr:col>
      <xdr:colOff>1409700</xdr:colOff>
      <xdr:row>89</xdr:row>
      <xdr:rowOff>1273772</xdr:rowOff>
    </xdr:to>
    <xdr:pic>
      <xdr:nvPicPr>
        <xdr:cNvPr id="557" name="Imagen 556">
          <a:extLst>
            <a:ext uri="{FF2B5EF4-FFF2-40B4-BE49-F238E27FC236}">
              <a16:creationId xmlns:a16="http://schemas.microsoft.com/office/drawing/2014/main" xmlns="" id="{8E6EB052-F03D-492D-92F2-703DC69B3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03137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90</xdr:row>
      <xdr:rowOff>490066</xdr:rowOff>
    </xdr:from>
    <xdr:to>
      <xdr:col>1</xdr:col>
      <xdr:colOff>1409700</xdr:colOff>
      <xdr:row>90</xdr:row>
      <xdr:rowOff>1273772</xdr:rowOff>
    </xdr:to>
    <xdr:pic>
      <xdr:nvPicPr>
        <xdr:cNvPr id="558" name="Imagen 557">
          <a:extLst>
            <a:ext uri="{FF2B5EF4-FFF2-40B4-BE49-F238E27FC236}">
              <a16:creationId xmlns:a16="http://schemas.microsoft.com/office/drawing/2014/main" xmlns="" id="{7D1D1BFF-35AC-4CCC-B7A7-42312112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04661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91</xdr:row>
      <xdr:rowOff>490066</xdr:rowOff>
    </xdr:from>
    <xdr:to>
      <xdr:col>1</xdr:col>
      <xdr:colOff>1409700</xdr:colOff>
      <xdr:row>91</xdr:row>
      <xdr:rowOff>1273772</xdr:rowOff>
    </xdr:to>
    <xdr:pic>
      <xdr:nvPicPr>
        <xdr:cNvPr id="559" name="Imagen 558">
          <a:extLst>
            <a:ext uri="{FF2B5EF4-FFF2-40B4-BE49-F238E27FC236}">
              <a16:creationId xmlns:a16="http://schemas.microsoft.com/office/drawing/2014/main" xmlns="" id="{14FD7A8F-DECF-4CCF-9EA7-F006191E8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06185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93</xdr:row>
      <xdr:rowOff>490066</xdr:rowOff>
    </xdr:from>
    <xdr:to>
      <xdr:col>1</xdr:col>
      <xdr:colOff>1409700</xdr:colOff>
      <xdr:row>93</xdr:row>
      <xdr:rowOff>1273772</xdr:rowOff>
    </xdr:to>
    <xdr:pic>
      <xdr:nvPicPr>
        <xdr:cNvPr id="560" name="Imagen 559">
          <a:extLst>
            <a:ext uri="{FF2B5EF4-FFF2-40B4-BE49-F238E27FC236}">
              <a16:creationId xmlns:a16="http://schemas.microsoft.com/office/drawing/2014/main" xmlns="" id="{E43E79BB-C6B5-40BB-8473-6C8944237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07947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95</xdr:row>
      <xdr:rowOff>494109</xdr:rowOff>
    </xdr:from>
    <xdr:to>
      <xdr:col>1</xdr:col>
      <xdr:colOff>1409700</xdr:colOff>
      <xdr:row>95</xdr:row>
      <xdr:rowOff>1266436</xdr:rowOff>
    </xdr:to>
    <xdr:pic>
      <xdr:nvPicPr>
        <xdr:cNvPr id="561" name="Imagen 560">
          <a:extLst>
            <a:ext uri="{FF2B5EF4-FFF2-40B4-BE49-F238E27FC236}">
              <a16:creationId xmlns:a16="http://schemas.microsoft.com/office/drawing/2014/main" xmlns="" id="{6FEDCDF6-E802-43E1-93F2-0043399E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09717284"/>
          <a:ext cx="1393254" cy="775502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96</xdr:row>
      <xdr:rowOff>490066</xdr:rowOff>
    </xdr:from>
    <xdr:to>
      <xdr:col>1</xdr:col>
      <xdr:colOff>1409700</xdr:colOff>
      <xdr:row>96</xdr:row>
      <xdr:rowOff>1273772</xdr:rowOff>
    </xdr:to>
    <xdr:pic>
      <xdr:nvPicPr>
        <xdr:cNvPr id="562" name="Imagen 561">
          <a:extLst>
            <a:ext uri="{FF2B5EF4-FFF2-40B4-BE49-F238E27FC236}">
              <a16:creationId xmlns:a16="http://schemas.microsoft.com/office/drawing/2014/main" xmlns="" id="{FC93FF89-8273-4D1D-A579-07143ED44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11234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97</xdr:row>
      <xdr:rowOff>490066</xdr:rowOff>
    </xdr:from>
    <xdr:to>
      <xdr:col>1</xdr:col>
      <xdr:colOff>1409700</xdr:colOff>
      <xdr:row>97</xdr:row>
      <xdr:rowOff>1273772</xdr:rowOff>
    </xdr:to>
    <xdr:pic>
      <xdr:nvPicPr>
        <xdr:cNvPr id="563" name="Imagen 562">
          <a:extLst>
            <a:ext uri="{FF2B5EF4-FFF2-40B4-BE49-F238E27FC236}">
              <a16:creationId xmlns:a16="http://schemas.microsoft.com/office/drawing/2014/main" xmlns="" id="{D16DEE8D-4B4A-4370-93AD-7A5CA54B6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12758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98</xdr:row>
      <xdr:rowOff>490066</xdr:rowOff>
    </xdr:from>
    <xdr:to>
      <xdr:col>1</xdr:col>
      <xdr:colOff>1409700</xdr:colOff>
      <xdr:row>98</xdr:row>
      <xdr:rowOff>1273772</xdr:rowOff>
    </xdr:to>
    <xdr:pic>
      <xdr:nvPicPr>
        <xdr:cNvPr id="564" name="Imagen 563">
          <a:extLst>
            <a:ext uri="{FF2B5EF4-FFF2-40B4-BE49-F238E27FC236}">
              <a16:creationId xmlns:a16="http://schemas.microsoft.com/office/drawing/2014/main" xmlns="" id="{67654407-5796-432D-AC30-17A7A90E5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14282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99</xdr:row>
      <xdr:rowOff>490066</xdr:rowOff>
    </xdr:from>
    <xdr:to>
      <xdr:col>1</xdr:col>
      <xdr:colOff>1409700</xdr:colOff>
      <xdr:row>99</xdr:row>
      <xdr:rowOff>1273772</xdr:rowOff>
    </xdr:to>
    <xdr:pic>
      <xdr:nvPicPr>
        <xdr:cNvPr id="565" name="Imagen 564">
          <a:extLst>
            <a:ext uri="{FF2B5EF4-FFF2-40B4-BE49-F238E27FC236}">
              <a16:creationId xmlns:a16="http://schemas.microsoft.com/office/drawing/2014/main" xmlns="" id="{0E7D7CDF-4960-476F-B583-2CD57AF78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15806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100</xdr:row>
      <xdr:rowOff>490066</xdr:rowOff>
    </xdr:from>
    <xdr:to>
      <xdr:col>1</xdr:col>
      <xdr:colOff>1409700</xdr:colOff>
      <xdr:row>100</xdr:row>
      <xdr:rowOff>1273772</xdr:rowOff>
    </xdr:to>
    <xdr:pic>
      <xdr:nvPicPr>
        <xdr:cNvPr id="566" name="Imagen 565">
          <a:extLst>
            <a:ext uri="{FF2B5EF4-FFF2-40B4-BE49-F238E27FC236}">
              <a16:creationId xmlns:a16="http://schemas.microsoft.com/office/drawing/2014/main" xmlns="" id="{A5B15130-BEB7-40AE-81EB-9A478AF97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17330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102</xdr:row>
      <xdr:rowOff>490066</xdr:rowOff>
    </xdr:from>
    <xdr:to>
      <xdr:col>1</xdr:col>
      <xdr:colOff>1409700</xdr:colOff>
      <xdr:row>102</xdr:row>
      <xdr:rowOff>1273772</xdr:rowOff>
    </xdr:to>
    <xdr:pic>
      <xdr:nvPicPr>
        <xdr:cNvPr id="567" name="Imagen 566">
          <a:extLst>
            <a:ext uri="{FF2B5EF4-FFF2-40B4-BE49-F238E27FC236}">
              <a16:creationId xmlns:a16="http://schemas.microsoft.com/office/drawing/2014/main" xmlns="" id="{8DE905B3-0A09-4433-93FE-5841E43BA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19092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103</xdr:row>
      <xdr:rowOff>490066</xdr:rowOff>
    </xdr:from>
    <xdr:to>
      <xdr:col>1</xdr:col>
      <xdr:colOff>1409700</xdr:colOff>
      <xdr:row>103</xdr:row>
      <xdr:rowOff>1273772</xdr:rowOff>
    </xdr:to>
    <xdr:pic>
      <xdr:nvPicPr>
        <xdr:cNvPr id="568" name="Imagen 567">
          <a:extLst>
            <a:ext uri="{FF2B5EF4-FFF2-40B4-BE49-F238E27FC236}">
              <a16:creationId xmlns:a16="http://schemas.microsoft.com/office/drawing/2014/main" xmlns="" id="{1CE9844F-1BFC-457A-A67E-50FB814D4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0616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104</xdr:row>
      <xdr:rowOff>490066</xdr:rowOff>
    </xdr:from>
    <xdr:to>
      <xdr:col>1</xdr:col>
      <xdr:colOff>1409700</xdr:colOff>
      <xdr:row>104</xdr:row>
      <xdr:rowOff>1273772</xdr:rowOff>
    </xdr:to>
    <xdr:pic>
      <xdr:nvPicPr>
        <xdr:cNvPr id="569" name="Imagen 568">
          <a:extLst>
            <a:ext uri="{FF2B5EF4-FFF2-40B4-BE49-F238E27FC236}">
              <a16:creationId xmlns:a16="http://schemas.microsoft.com/office/drawing/2014/main" xmlns="" id="{30A13F26-E518-43ED-8133-CB4134F0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2140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106</xdr:row>
      <xdr:rowOff>490066</xdr:rowOff>
    </xdr:from>
    <xdr:to>
      <xdr:col>1</xdr:col>
      <xdr:colOff>1409700</xdr:colOff>
      <xdr:row>106</xdr:row>
      <xdr:rowOff>1273772</xdr:rowOff>
    </xdr:to>
    <xdr:pic>
      <xdr:nvPicPr>
        <xdr:cNvPr id="570" name="Imagen 569">
          <a:extLst>
            <a:ext uri="{FF2B5EF4-FFF2-40B4-BE49-F238E27FC236}">
              <a16:creationId xmlns:a16="http://schemas.microsoft.com/office/drawing/2014/main" xmlns="" id="{BD761BB9-1608-4D38-A333-78A611867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39023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107</xdr:row>
      <xdr:rowOff>490066</xdr:rowOff>
    </xdr:from>
    <xdr:to>
      <xdr:col>1</xdr:col>
      <xdr:colOff>1409700</xdr:colOff>
      <xdr:row>107</xdr:row>
      <xdr:rowOff>1273772</xdr:rowOff>
    </xdr:to>
    <xdr:pic>
      <xdr:nvPicPr>
        <xdr:cNvPr id="571" name="Imagen 570">
          <a:extLst>
            <a:ext uri="{FF2B5EF4-FFF2-40B4-BE49-F238E27FC236}">
              <a16:creationId xmlns:a16="http://schemas.microsoft.com/office/drawing/2014/main" xmlns="" id="{BBE204E8-883A-446C-AD5F-597BEF55F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54263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109</xdr:row>
      <xdr:rowOff>490066</xdr:rowOff>
    </xdr:from>
    <xdr:to>
      <xdr:col>1</xdr:col>
      <xdr:colOff>1409700</xdr:colOff>
      <xdr:row>109</xdr:row>
      <xdr:rowOff>1273772</xdr:rowOff>
    </xdr:to>
    <xdr:pic>
      <xdr:nvPicPr>
        <xdr:cNvPr id="572" name="Imagen 571">
          <a:extLst>
            <a:ext uri="{FF2B5EF4-FFF2-40B4-BE49-F238E27FC236}">
              <a16:creationId xmlns:a16="http://schemas.microsoft.com/office/drawing/2014/main" xmlns="" id="{C269AEBC-E46F-40AA-BE85-9C8E5AD17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71884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111</xdr:row>
      <xdr:rowOff>490066</xdr:rowOff>
    </xdr:from>
    <xdr:to>
      <xdr:col>1</xdr:col>
      <xdr:colOff>1409700</xdr:colOff>
      <xdr:row>111</xdr:row>
      <xdr:rowOff>1273772</xdr:rowOff>
    </xdr:to>
    <xdr:pic>
      <xdr:nvPicPr>
        <xdr:cNvPr id="573" name="Imagen 572">
          <a:extLst>
            <a:ext uri="{FF2B5EF4-FFF2-40B4-BE49-F238E27FC236}">
              <a16:creationId xmlns:a16="http://schemas.microsoft.com/office/drawing/2014/main" xmlns="" id="{ED41BFC1-7ADF-4920-848E-A5E846C71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289505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112</xdr:row>
      <xdr:rowOff>490066</xdr:rowOff>
    </xdr:from>
    <xdr:to>
      <xdr:col>1</xdr:col>
      <xdr:colOff>1409700</xdr:colOff>
      <xdr:row>112</xdr:row>
      <xdr:rowOff>1273772</xdr:rowOff>
    </xdr:to>
    <xdr:pic>
      <xdr:nvPicPr>
        <xdr:cNvPr id="574" name="Imagen 573">
          <a:extLst>
            <a:ext uri="{FF2B5EF4-FFF2-40B4-BE49-F238E27FC236}">
              <a16:creationId xmlns:a16="http://schemas.microsoft.com/office/drawing/2014/main" xmlns="" id="{5062C9FD-507F-4E52-BB82-DDC67F9A4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304745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114</xdr:row>
      <xdr:rowOff>497322</xdr:rowOff>
    </xdr:from>
    <xdr:to>
      <xdr:col>1</xdr:col>
      <xdr:colOff>1409700</xdr:colOff>
      <xdr:row>114</xdr:row>
      <xdr:rowOff>1260602</xdr:rowOff>
    </xdr:to>
    <xdr:pic>
      <xdr:nvPicPr>
        <xdr:cNvPr id="575" name="Imagen 574">
          <a:extLst>
            <a:ext uri="{FF2B5EF4-FFF2-40B4-BE49-F238E27FC236}">
              <a16:creationId xmlns:a16="http://schemas.microsoft.com/office/drawing/2014/main" xmlns="" id="{ACB81990-09BC-47E3-8BA5-0E4400EBC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32247122"/>
          <a:ext cx="1393254" cy="766455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115</xdr:row>
      <xdr:rowOff>490066</xdr:rowOff>
    </xdr:from>
    <xdr:to>
      <xdr:col>1</xdr:col>
      <xdr:colOff>1409700</xdr:colOff>
      <xdr:row>115</xdr:row>
      <xdr:rowOff>1273772</xdr:rowOff>
    </xdr:to>
    <xdr:pic>
      <xdr:nvPicPr>
        <xdr:cNvPr id="576" name="Imagen 575">
          <a:extLst>
            <a:ext uri="{FF2B5EF4-FFF2-40B4-BE49-F238E27FC236}">
              <a16:creationId xmlns:a16="http://schemas.microsoft.com/office/drawing/2014/main" xmlns="" id="{FA79D875-FD24-48E2-B72F-11B41F51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337606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117</xdr:row>
      <xdr:rowOff>490066</xdr:rowOff>
    </xdr:from>
    <xdr:to>
      <xdr:col>1</xdr:col>
      <xdr:colOff>1409700</xdr:colOff>
      <xdr:row>117</xdr:row>
      <xdr:rowOff>1273772</xdr:rowOff>
    </xdr:to>
    <xdr:pic>
      <xdr:nvPicPr>
        <xdr:cNvPr id="577" name="Imagen 576">
          <a:extLst>
            <a:ext uri="{FF2B5EF4-FFF2-40B4-BE49-F238E27FC236}">
              <a16:creationId xmlns:a16="http://schemas.microsoft.com/office/drawing/2014/main" xmlns="" id="{54C1A5B9-1032-49D6-A2EB-C4C6A019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35522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119</xdr:row>
      <xdr:rowOff>490066</xdr:rowOff>
    </xdr:from>
    <xdr:to>
      <xdr:col>1</xdr:col>
      <xdr:colOff>1409700</xdr:colOff>
      <xdr:row>119</xdr:row>
      <xdr:rowOff>1273772</xdr:rowOff>
    </xdr:to>
    <xdr:pic>
      <xdr:nvPicPr>
        <xdr:cNvPr id="578" name="Imagen 577">
          <a:extLst>
            <a:ext uri="{FF2B5EF4-FFF2-40B4-BE49-F238E27FC236}">
              <a16:creationId xmlns:a16="http://schemas.microsoft.com/office/drawing/2014/main" xmlns="" id="{C23784FA-1D14-44C7-96E9-F2ADDFDD6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3728494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121</xdr:row>
      <xdr:rowOff>490066</xdr:rowOff>
    </xdr:from>
    <xdr:to>
      <xdr:col>1</xdr:col>
      <xdr:colOff>1409700</xdr:colOff>
      <xdr:row>121</xdr:row>
      <xdr:rowOff>1273772</xdr:rowOff>
    </xdr:to>
    <xdr:pic>
      <xdr:nvPicPr>
        <xdr:cNvPr id="579" name="Imagen 578">
          <a:extLst>
            <a:ext uri="{FF2B5EF4-FFF2-40B4-BE49-F238E27FC236}">
              <a16:creationId xmlns:a16="http://schemas.microsoft.com/office/drawing/2014/main" xmlns="" id="{F9579967-1B24-4EA8-9B03-88841152C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3904706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128</xdr:row>
      <xdr:rowOff>490066</xdr:rowOff>
    </xdr:from>
    <xdr:to>
      <xdr:col>1</xdr:col>
      <xdr:colOff>1409700</xdr:colOff>
      <xdr:row>128</xdr:row>
      <xdr:rowOff>1273772</xdr:rowOff>
    </xdr:to>
    <xdr:pic>
      <xdr:nvPicPr>
        <xdr:cNvPr id="580" name="Imagen 579">
          <a:extLst>
            <a:ext uri="{FF2B5EF4-FFF2-40B4-BE49-F238E27FC236}">
              <a16:creationId xmlns:a16="http://schemas.microsoft.com/office/drawing/2014/main" xmlns="" id="{294FA136-C539-4FF5-B89E-872FD6614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41999816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132</xdr:row>
      <xdr:rowOff>490066</xdr:rowOff>
    </xdr:from>
    <xdr:to>
      <xdr:col>1</xdr:col>
      <xdr:colOff>1409700</xdr:colOff>
      <xdr:row>132</xdr:row>
      <xdr:rowOff>1273772</xdr:rowOff>
    </xdr:to>
    <xdr:pic>
      <xdr:nvPicPr>
        <xdr:cNvPr id="581" name="Imagen 580">
          <a:extLst>
            <a:ext uri="{FF2B5EF4-FFF2-40B4-BE49-F238E27FC236}">
              <a16:creationId xmlns:a16="http://schemas.microsoft.com/office/drawing/2014/main" xmlns="" id="{684E3B52-ACC9-48D1-A737-B99A7AE84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44238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133</xdr:row>
      <xdr:rowOff>490066</xdr:rowOff>
    </xdr:from>
    <xdr:to>
      <xdr:col>1</xdr:col>
      <xdr:colOff>1409700</xdr:colOff>
      <xdr:row>133</xdr:row>
      <xdr:rowOff>1273772</xdr:rowOff>
    </xdr:to>
    <xdr:pic>
      <xdr:nvPicPr>
        <xdr:cNvPr id="582" name="Imagen 581">
          <a:extLst>
            <a:ext uri="{FF2B5EF4-FFF2-40B4-BE49-F238E27FC236}">
              <a16:creationId xmlns:a16="http://schemas.microsoft.com/office/drawing/2014/main" xmlns="" id="{7981493A-D5CF-4747-ABD3-AD6CEBC0A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45762191"/>
          <a:ext cx="1393254" cy="78688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138</xdr:row>
      <xdr:rowOff>515541</xdr:rowOff>
    </xdr:from>
    <xdr:to>
      <xdr:col>1</xdr:col>
      <xdr:colOff>1409700</xdr:colOff>
      <xdr:row>138</xdr:row>
      <xdr:rowOff>1227494</xdr:rowOff>
    </xdr:to>
    <xdr:pic>
      <xdr:nvPicPr>
        <xdr:cNvPr id="583" name="Imagen 582">
          <a:extLst>
            <a:ext uri="{FF2B5EF4-FFF2-40B4-BE49-F238E27FC236}">
              <a16:creationId xmlns:a16="http://schemas.microsoft.com/office/drawing/2014/main" xmlns="" id="{E57724B0-1782-4FFE-A974-1748217E6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48267341"/>
          <a:ext cx="1393254" cy="715128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139</xdr:row>
      <xdr:rowOff>385490</xdr:rowOff>
    </xdr:from>
    <xdr:to>
      <xdr:col>1</xdr:col>
      <xdr:colOff>1409700</xdr:colOff>
      <xdr:row>139</xdr:row>
      <xdr:rowOff>1463686</xdr:rowOff>
    </xdr:to>
    <xdr:pic>
      <xdr:nvPicPr>
        <xdr:cNvPr id="584" name="Imagen 583">
          <a:extLst>
            <a:ext uri="{FF2B5EF4-FFF2-40B4-BE49-F238E27FC236}">
              <a16:creationId xmlns:a16="http://schemas.microsoft.com/office/drawing/2014/main" xmlns="" id="{858B3C40-3F29-4880-9843-934621809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49664465"/>
          <a:ext cx="1393254" cy="1075021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141</xdr:row>
      <xdr:rowOff>490326</xdr:rowOff>
    </xdr:from>
    <xdr:to>
      <xdr:col>1</xdr:col>
      <xdr:colOff>1409700</xdr:colOff>
      <xdr:row>141</xdr:row>
      <xdr:rowOff>1273305</xdr:rowOff>
    </xdr:to>
    <xdr:pic>
      <xdr:nvPicPr>
        <xdr:cNvPr id="585" name="Imagen 584">
          <a:extLst>
            <a:ext uri="{FF2B5EF4-FFF2-40B4-BE49-F238E27FC236}">
              <a16:creationId xmlns:a16="http://schemas.microsoft.com/office/drawing/2014/main" xmlns="" id="{B76347EA-40AC-4998-947B-8B1C21E90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51525076"/>
          <a:ext cx="1393254" cy="786154"/>
        </a:xfrm>
        <a:prstGeom prst="rect">
          <a:avLst/>
        </a:prstGeom>
      </xdr:spPr>
    </xdr:pic>
    <xdr:clientData/>
  </xdr:twoCellAnchor>
  <xdr:twoCellAnchor>
    <xdr:from>
      <xdr:col>1</xdr:col>
      <xdr:colOff>16446</xdr:colOff>
      <xdr:row>142</xdr:row>
      <xdr:rowOff>490066</xdr:rowOff>
    </xdr:from>
    <xdr:to>
      <xdr:col>1</xdr:col>
      <xdr:colOff>1409700</xdr:colOff>
      <xdr:row>142</xdr:row>
      <xdr:rowOff>1273772</xdr:rowOff>
    </xdr:to>
    <xdr:pic>
      <xdr:nvPicPr>
        <xdr:cNvPr id="586" name="Imagen 585">
          <a:extLst>
            <a:ext uri="{FF2B5EF4-FFF2-40B4-BE49-F238E27FC236}">
              <a16:creationId xmlns:a16="http://schemas.microsoft.com/office/drawing/2014/main" xmlns="" id="{4072CBB0-E18B-41E7-9A10-D85EB94E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9346" y="153048816"/>
          <a:ext cx="1393254" cy="786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O144"/>
  <sheetViews>
    <sheetView showGridLines="0" tabSelected="1" topLeftCell="C1" zoomScale="115" zoomScaleNormal="115" workbookViewId="0">
      <selection activeCell="Q7" sqref="Q7"/>
    </sheetView>
  </sheetViews>
  <sheetFormatPr defaultColWidth="14.42578125" defaultRowHeight="15" customHeight="1"/>
  <cols>
    <col min="1" max="1" width="4.42578125" customWidth="1"/>
    <col min="2" max="2" width="27.7109375" customWidth="1"/>
    <col min="3" max="3" width="17.140625" customWidth="1"/>
    <col min="4" max="4" width="18.85546875" bestFit="1" customWidth="1"/>
    <col min="5" max="6" width="23.42578125" customWidth="1"/>
    <col min="7" max="7" width="15.28515625" bestFit="1" customWidth="1"/>
    <col min="8" max="8" width="12.85546875" bestFit="1" customWidth="1"/>
    <col min="9" max="9" width="16.7109375" bestFit="1" customWidth="1"/>
    <col min="10" max="10" width="9.85546875" style="19" bestFit="1" customWidth="1"/>
    <col min="11" max="11" width="10.28515625" style="19" bestFit="1" customWidth="1"/>
    <col min="12" max="12" width="22.42578125" customWidth="1"/>
    <col min="13" max="13" width="12" bestFit="1" customWidth="1"/>
    <col min="14" max="14" width="12" customWidth="1"/>
    <col min="15" max="15" width="13.42578125" customWidth="1"/>
    <col min="16" max="28" width="8.7109375" customWidth="1"/>
  </cols>
  <sheetData>
    <row r="1" spans="2:15" s="1" customFormat="1" ht="20.45" customHeight="1">
      <c r="M1" s="2"/>
    </row>
    <row r="2" spans="2:15" s="1" customFormat="1" ht="20.45" customHeight="1">
      <c r="B2"/>
      <c r="M2" s="2"/>
    </row>
    <row r="3" spans="2:15" s="1" customFormat="1" ht="20.45" customHeight="1">
      <c r="B3" s="17"/>
      <c r="M3" s="3"/>
    </row>
    <row r="4" spans="2:15" s="1" customFormat="1" ht="20.45" customHeight="1">
      <c r="M4" s="2"/>
    </row>
    <row r="5" spans="2:15" s="1" customFormat="1" ht="20.45" customHeight="1">
      <c r="B5" s="4"/>
      <c r="C5" s="4"/>
      <c r="D5" s="4"/>
      <c r="E5" s="4"/>
      <c r="F5" s="4"/>
      <c r="M5" s="2"/>
    </row>
    <row r="6" spans="2:15" s="1" customFormat="1" ht="20.45" customHeight="1">
      <c r="L6" s="5"/>
      <c r="M6" s="6"/>
      <c r="N6" s="7">
        <f>SUBTOTAL(9,N8:N143)</f>
        <v>0</v>
      </c>
      <c r="O6" s="8">
        <f>SUBTOTAL(9,O8:O143)</f>
        <v>0</v>
      </c>
    </row>
    <row r="7" spans="2:15" s="14" customFormat="1" ht="61.5" customHeight="1">
      <c r="B7" s="9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237</v>
      </c>
      <c r="I7" s="10" t="s">
        <v>238</v>
      </c>
      <c r="J7" s="10" t="s">
        <v>239</v>
      </c>
      <c r="K7" s="10" t="s">
        <v>7</v>
      </c>
      <c r="L7" s="10" t="s">
        <v>6</v>
      </c>
      <c r="M7" s="11" t="s">
        <v>300</v>
      </c>
      <c r="N7" s="12" t="s">
        <v>8</v>
      </c>
      <c r="O7" s="13" t="s">
        <v>9</v>
      </c>
    </row>
    <row r="8" spans="2:15" s="1" customFormat="1" ht="115.5" customHeight="1">
      <c r="B8" s="42"/>
      <c r="C8" s="1" t="s">
        <v>97</v>
      </c>
      <c r="D8" s="1" t="s">
        <v>27</v>
      </c>
      <c r="E8" s="1" t="s">
        <v>113</v>
      </c>
      <c r="F8" s="1" t="s">
        <v>154</v>
      </c>
      <c r="G8" s="1" t="s">
        <v>222</v>
      </c>
      <c r="H8" s="1" t="s">
        <v>227</v>
      </c>
      <c r="I8" s="1">
        <v>2</v>
      </c>
      <c r="J8" s="18">
        <v>12</v>
      </c>
      <c r="K8" s="18">
        <v>24</v>
      </c>
      <c r="L8" s="1" t="s">
        <v>240</v>
      </c>
      <c r="M8" s="15">
        <v>38.5</v>
      </c>
      <c r="O8" s="16">
        <f>M8*N8</f>
        <v>0</v>
      </c>
    </row>
    <row r="9" spans="2:15" s="1" customFormat="1" ht="115.5" customHeight="1">
      <c r="B9" s="42"/>
      <c r="C9" s="1" t="s">
        <v>97</v>
      </c>
      <c r="D9" s="1" t="s">
        <v>28</v>
      </c>
      <c r="E9" s="1" t="s">
        <v>98</v>
      </c>
      <c r="F9" s="1" t="s">
        <v>176</v>
      </c>
      <c r="G9" s="1" t="s">
        <v>222</v>
      </c>
      <c r="H9" s="1" t="s">
        <v>227</v>
      </c>
      <c r="I9" s="1">
        <v>8</v>
      </c>
      <c r="J9" s="18">
        <v>12</v>
      </c>
      <c r="K9" s="18">
        <v>96</v>
      </c>
      <c r="L9" s="1" t="s">
        <v>240</v>
      </c>
      <c r="M9" s="15">
        <v>35.5</v>
      </c>
      <c r="O9" s="16">
        <f>M9*N9</f>
        <v>0</v>
      </c>
    </row>
    <row r="10" spans="2:15" s="1" customFormat="1" ht="115.5" customHeight="1">
      <c r="B10" s="42"/>
      <c r="C10" s="1" t="s">
        <v>97</v>
      </c>
      <c r="D10" s="1" t="s">
        <v>10</v>
      </c>
      <c r="E10" s="1" t="s">
        <v>98</v>
      </c>
      <c r="F10" s="1" t="s">
        <v>155</v>
      </c>
      <c r="G10" s="1" t="s">
        <v>222</v>
      </c>
      <c r="H10" s="1" t="s">
        <v>226</v>
      </c>
      <c r="I10" s="1">
        <v>15</v>
      </c>
      <c r="J10" s="18">
        <v>12</v>
      </c>
      <c r="K10" s="18">
        <v>180</v>
      </c>
      <c r="L10" s="1" t="s">
        <v>240</v>
      </c>
      <c r="M10" s="15">
        <v>35.5</v>
      </c>
      <c r="O10" s="16">
        <f>M10*N10</f>
        <v>0</v>
      </c>
    </row>
    <row r="11" spans="2:15" s="1" customFormat="1" ht="115.5" customHeight="1">
      <c r="B11" s="42"/>
      <c r="C11" s="1" t="s">
        <v>97</v>
      </c>
      <c r="D11" s="1" t="s">
        <v>10</v>
      </c>
      <c r="E11" s="1" t="s">
        <v>98</v>
      </c>
      <c r="F11" s="1" t="s">
        <v>155</v>
      </c>
      <c r="G11" s="1" t="s">
        <v>222</v>
      </c>
      <c r="H11" s="1" t="s">
        <v>227</v>
      </c>
      <c r="I11" s="1">
        <v>14</v>
      </c>
      <c r="J11" s="18">
        <v>12</v>
      </c>
      <c r="K11" s="18">
        <v>168</v>
      </c>
      <c r="L11" s="1" t="s">
        <v>240</v>
      </c>
      <c r="M11" s="15">
        <v>35.5</v>
      </c>
      <c r="O11" s="16">
        <f>M11*N11</f>
        <v>0</v>
      </c>
    </row>
    <row r="12" spans="2:15" s="1" customFormat="1" ht="115.5" customHeight="1">
      <c r="B12" s="42"/>
      <c r="C12" s="1" t="s">
        <v>97</v>
      </c>
      <c r="D12" s="1" t="s">
        <v>11</v>
      </c>
      <c r="E12" s="1" t="s">
        <v>98</v>
      </c>
      <c r="F12" s="1" t="s">
        <v>156</v>
      </c>
      <c r="G12" s="1" t="s">
        <v>222</v>
      </c>
      <c r="H12" s="1" t="s">
        <v>226</v>
      </c>
      <c r="I12" s="1">
        <v>1</v>
      </c>
      <c r="J12" s="18">
        <v>12</v>
      </c>
      <c r="K12" s="18">
        <v>12</v>
      </c>
      <c r="L12" s="1" t="s">
        <v>240</v>
      </c>
      <c r="M12" s="15">
        <v>35.5</v>
      </c>
      <c r="O12" s="16">
        <f>M12*N12</f>
        <v>0</v>
      </c>
    </row>
    <row r="13" spans="2:15" s="1" customFormat="1" ht="115.5" customHeight="1">
      <c r="B13" s="42"/>
      <c r="C13" s="1" t="s">
        <v>97</v>
      </c>
      <c r="D13" s="1" t="s">
        <v>29</v>
      </c>
      <c r="E13" s="1" t="s">
        <v>98</v>
      </c>
      <c r="F13" s="1" t="s">
        <v>177</v>
      </c>
      <c r="G13" s="1" t="s">
        <v>222</v>
      </c>
      <c r="H13" s="1" t="s">
        <v>226</v>
      </c>
      <c r="I13" s="1">
        <v>4</v>
      </c>
      <c r="J13" s="18">
        <v>12</v>
      </c>
      <c r="K13" s="18">
        <v>48</v>
      </c>
      <c r="L13" s="1" t="s">
        <v>240</v>
      </c>
      <c r="M13" s="15">
        <v>35.5</v>
      </c>
      <c r="O13" s="16">
        <f>M13*N13</f>
        <v>0</v>
      </c>
    </row>
    <row r="14" spans="2:15" s="1" customFormat="1" ht="115.5" customHeight="1">
      <c r="B14" s="42"/>
      <c r="C14" s="1" t="s">
        <v>97</v>
      </c>
      <c r="D14" s="1" t="s">
        <v>29</v>
      </c>
      <c r="E14" s="1" t="s">
        <v>98</v>
      </c>
      <c r="F14" s="1" t="s">
        <v>177</v>
      </c>
      <c r="G14" s="1" t="s">
        <v>222</v>
      </c>
      <c r="H14" s="1" t="s">
        <v>227</v>
      </c>
      <c r="I14" s="1">
        <v>7</v>
      </c>
      <c r="J14" s="18">
        <v>12</v>
      </c>
      <c r="K14" s="18">
        <v>84</v>
      </c>
      <c r="L14" s="1" t="s">
        <v>240</v>
      </c>
      <c r="M14" s="15">
        <v>35.5</v>
      </c>
      <c r="O14" s="16">
        <f>M14*N14</f>
        <v>0</v>
      </c>
    </row>
    <row r="15" spans="2:15" s="1" customFormat="1" ht="115.5" customHeight="1">
      <c r="B15" s="42"/>
      <c r="C15" s="1" t="s">
        <v>97</v>
      </c>
      <c r="D15" s="1" t="s">
        <v>12</v>
      </c>
      <c r="E15" s="1" t="s">
        <v>99</v>
      </c>
      <c r="F15" s="1" t="s">
        <v>157</v>
      </c>
      <c r="G15" s="1" t="s">
        <v>222</v>
      </c>
      <c r="H15" s="1" t="s">
        <v>227</v>
      </c>
      <c r="I15" s="1">
        <v>1</v>
      </c>
      <c r="J15" s="18">
        <v>12</v>
      </c>
      <c r="K15" s="18">
        <v>12</v>
      </c>
      <c r="L15" s="1" t="s">
        <v>240</v>
      </c>
      <c r="M15" s="15">
        <v>38.5</v>
      </c>
      <c r="O15" s="16">
        <f>M15*N15</f>
        <v>0</v>
      </c>
    </row>
    <row r="16" spans="2:15" s="1" customFormat="1" ht="115.5" customHeight="1">
      <c r="B16" s="42"/>
      <c r="C16" s="1" t="s">
        <v>97</v>
      </c>
      <c r="D16" s="1" t="s">
        <v>79</v>
      </c>
      <c r="E16" s="1" t="s">
        <v>146</v>
      </c>
      <c r="F16" s="1" t="s">
        <v>209</v>
      </c>
      <c r="G16" s="1" t="s">
        <v>223</v>
      </c>
      <c r="H16" s="1" t="s">
        <v>228</v>
      </c>
      <c r="I16" s="1">
        <v>3</v>
      </c>
      <c r="J16" s="18">
        <v>12</v>
      </c>
      <c r="K16" s="18">
        <v>36</v>
      </c>
      <c r="L16" s="1" t="s">
        <v>240</v>
      </c>
      <c r="M16" s="15">
        <v>38.5</v>
      </c>
      <c r="O16" s="16">
        <f>M16*N16</f>
        <v>0</v>
      </c>
    </row>
    <row r="17" spans="2:15" s="1" customFormat="1" ht="115.5" customHeight="1">
      <c r="B17" s="42"/>
      <c r="C17" s="1" t="s">
        <v>97</v>
      </c>
      <c r="D17" s="1" t="s">
        <v>13</v>
      </c>
      <c r="E17" s="1" t="s">
        <v>100</v>
      </c>
      <c r="F17" s="1" t="s">
        <v>158</v>
      </c>
      <c r="G17" s="1" t="s">
        <v>222</v>
      </c>
      <c r="H17" s="1" t="s">
        <v>227</v>
      </c>
      <c r="I17" s="1">
        <v>2</v>
      </c>
      <c r="J17" s="18">
        <v>12</v>
      </c>
      <c r="K17" s="18">
        <v>24</v>
      </c>
      <c r="L17" s="1" t="s">
        <v>240</v>
      </c>
      <c r="M17" s="15">
        <v>38.5</v>
      </c>
      <c r="O17" s="16">
        <f>M17*N17</f>
        <v>0</v>
      </c>
    </row>
    <row r="18" spans="2:15" s="1" customFormat="1" ht="115.5" customHeight="1">
      <c r="B18" s="42"/>
      <c r="C18" s="1" t="s">
        <v>97</v>
      </c>
      <c r="D18" s="1" t="s">
        <v>14</v>
      </c>
      <c r="E18" s="1" t="s">
        <v>101</v>
      </c>
      <c r="F18" s="1" t="s">
        <v>159</v>
      </c>
      <c r="G18" s="1" t="s">
        <v>222</v>
      </c>
      <c r="H18" s="1" t="s">
        <v>227</v>
      </c>
      <c r="I18" s="1">
        <v>1</v>
      </c>
      <c r="J18" s="18">
        <v>12</v>
      </c>
      <c r="K18" s="18">
        <v>12</v>
      </c>
      <c r="L18" s="1" t="s">
        <v>240</v>
      </c>
      <c r="M18" s="15">
        <v>38.5</v>
      </c>
      <c r="O18" s="16">
        <f>M18*N18</f>
        <v>0</v>
      </c>
    </row>
    <row r="19" spans="2:15" s="1" customFormat="1" ht="115.5" customHeight="1">
      <c r="B19" s="42"/>
      <c r="C19" s="1" t="s">
        <v>97</v>
      </c>
      <c r="D19" s="1" t="s">
        <v>15</v>
      </c>
      <c r="E19" s="1" t="s">
        <v>102</v>
      </c>
      <c r="F19" s="1" t="s">
        <v>160</v>
      </c>
      <c r="G19" s="1" t="s">
        <v>222</v>
      </c>
      <c r="H19" s="1" t="s">
        <v>226</v>
      </c>
      <c r="I19" s="1">
        <v>7</v>
      </c>
      <c r="J19" s="18">
        <v>12</v>
      </c>
      <c r="K19" s="18">
        <v>84</v>
      </c>
      <c r="L19" s="1" t="s">
        <v>240</v>
      </c>
      <c r="M19" s="15">
        <v>38.5</v>
      </c>
      <c r="O19" s="16">
        <f>M19*N19</f>
        <v>0</v>
      </c>
    </row>
    <row r="20" spans="2:15" s="1" customFormat="1" ht="115.5" customHeight="1">
      <c r="B20" s="42"/>
      <c r="C20" s="1" t="s">
        <v>97</v>
      </c>
      <c r="D20" s="1" t="s">
        <v>15</v>
      </c>
      <c r="E20" s="1" t="s">
        <v>102</v>
      </c>
      <c r="F20" s="1" t="s">
        <v>160</v>
      </c>
      <c r="G20" s="1" t="s">
        <v>222</v>
      </c>
      <c r="H20" s="1" t="s">
        <v>227</v>
      </c>
      <c r="I20" s="1">
        <v>1</v>
      </c>
      <c r="J20" s="18">
        <v>12</v>
      </c>
      <c r="K20" s="18">
        <v>12</v>
      </c>
      <c r="L20" s="1" t="s">
        <v>240</v>
      </c>
      <c r="M20" s="15">
        <v>38.5</v>
      </c>
      <c r="O20" s="16">
        <f>M20*N20</f>
        <v>0</v>
      </c>
    </row>
    <row r="21" spans="2:15" s="1" customFormat="1" ht="115.5" customHeight="1">
      <c r="B21" s="42"/>
      <c r="C21" s="1" t="s">
        <v>97</v>
      </c>
      <c r="D21" s="1" t="s">
        <v>30</v>
      </c>
      <c r="E21" s="1" t="s">
        <v>103</v>
      </c>
      <c r="F21" s="1" t="s">
        <v>176</v>
      </c>
      <c r="G21" s="1" t="s">
        <v>222</v>
      </c>
      <c r="H21" s="1" t="s">
        <v>226</v>
      </c>
      <c r="I21" s="1">
        <v>3</v>
      </c>
      <c r="J21" s="18">
        <v>12</v>
      </c>
      <c r="K21" s="18">
        <v>36</v>
      </c>
      <c r="L21" s="1" t="s">
        <v>240</v>
      </c>
      <c r="M21" s="15">
        <v>35.5</v>
      </c>
      <c r="O21" s="16">
        <f>M21*N21</f>
        <v>0</v>
      </c>
    </row>
    <row r="22" spans="2:15" s="1" customFormat="1" ht="115.5" customHeight="1">
      <c r="B22" s="42"/>
      <c r="C22" s="1" t="s">
        <v>97</v>
      </c>
      <c r="D22" s="1" t="s">
        <v>61</v>
      </c>
      <c r="E22" s="1" t="s">
        <v>132</v>
      </c>
      <c r="F22" s="1" t="s">
        <v>155</v>
      </c>
      <c r="G22" s="1" t="s">
        <v>223</v>
      </c>
      <c r="H22" s="1" t="s">
        <v>229</v>
      </c>
      <c r="I22" s="1">
        <v>2</v>
      </c>
      <c r="J22" s="18">
        <v>12</v>
      </c>
      <c r="K22" s="18">
        <v>24</v>
      </c>
      <c r="L22" s="1" t="s">
        <v>240</v>
      </c>
      <c r="M22" s="15">
        <v>38.5</v>
      </c>
      <c r="O22" s="16">
        <f>M22*N22</f>
        <v>0</v>
      </c>
    </row>
    <row r="23" spans="2:15" s="1" customFormat="1" ht="115.5" customHeight="1">
      <c r="B23" s="42"/>
      <c r="C23" s="1" t="s">
        <v>97</v>
      </c>
      <c r="D23" s="1" t="s">
        <v>62</v>
      </c>
      <c r="E23" s="1" t="s">
        <v>132</v>
      </c>
      <c r="F23" s="1" t="s">
        <v>195</v>
      </c>
      <c r="G23" s="1" t="s">
        <v>223</v>
      </c>
      <c r="H23" s="1" t="s">
        <v>228</v>
      </c>
      <c r="I23" s="1">
        <v>3</v>
      </c>
      <c r="J23" s="18">
        <v>12</v>
      </c>
      <c r="K23" s="18">
        <v>36</v>
      </c>
      <c r="L23" s="1" t="s">
        <v>240</v>
      </c>
      <c r="M23" s="15">
        <v>38.5</v>
      </c>
      <c r="O23" s="16">
        <f>M23*N23</f>
        <v>0</v>
      </c>
    </row>
    <row r="24" spans="2:15" s="1" customFormat="1" ht="115.5" customHeight="1">
      <c r="B24" s="42"/>
      <c r="C24" s="1" t="s">
        <v>97</v>
      </c>
      <c r="D24" s="1" t="s">
        <v>63</v>
      </c>
      <c r="E24" s="1" t="s">
        <v>132</v>
      </c>
      <c r="F24" s="1" t="s">
        <v>194</v>
      </c>
      <c r="G24" s="1" t="s">
        <v>223</v>
      </c>
      <c r="H24" s="1" t="s">
        <v>228</v>
      </c>
      <c r="I24" s="1">
        <v>11</v>
      </c>
      <c r="J24" s="18">
        <v>12</v>
      </c>
      <c r="K24" s="18">
        <v>132</v>
      </c>
      <c r="L24" s="1" t="s">
        <v>240</v>
      </c>
      <c r="M24" s="15">
        <v>38.5</v>
      </c>
      <c r="O24" s="16">
        <f>M24*N24</f>
        <v>0</v>
      </c>
    </row>
    <row r="25" spans="2:15" s="1" customFormat="1" ht="115.5" customHeight="1">
      <c r="B25" s="42"/>
      <c r="C25" s="1" t="s">
        <v>97</v>
      </c>
      <c r="D25" s="1" t="s">
        <v>64</v>
      </c>
      <c r="E25" s="1" t="s">
        <v>132</v>
      </c>
      <c r="F25" s="1" t="s">
        <v>196</v>
      </c>
      <c r="G25" s="1" t="s">
        <v>223</v>
      </c>
      <c r="H25" s="1" t="s">
        <v>229</v>
      </c>
      <c r="I25" s="1">
        <v>2</v>
      </c>
      <c r="J25" s="18">
        <v>12</v>
      </c>
      <c r="K25" s="18">
        <v>24</v>
      </c>
      <c r="L25" s="1" t="s">
        <v>240</v>
      </c>
      <c r="M25" s="15">
        <v>38.5</v>
      </c>
      <c r="O25" s="16">
        <f>M25*N25</f>
        <v>0</v>
      </c>
    </row>
    <row r="26" spans="2:15" s="1" customFormat="1" ht="115.5" customHeight="1">
      <c r="B26" s="42"/>
      <c r="C26" s="1" t="s">
        <v>97</v>
      </c>
      <c r="D26" s="1" t="s">
        <v>80</v>
      </c>
      <c r="E26" s="1" t="s">
        <v>133</v>
      </c>
      <c r="F26" s="1" t="s">
        <v>176</v>
      </c>
      <c r="G26" s="1" t="s">
        <v>223</v>
      </c>
      <c r="H26" s="1" t="s">
        <v>228</v>
      </c>
      <c r="I26" s="1">
        <v>6</v>
      </c>
      <c r="J26" s="18">
        <v>12</v>
      </c>
      <c r="K26" s="18">
        <v>72</v>
      </c>
      <c r="L26" s="1" t="s">
        <v>240</v>
      </c>
      <c r="M26" s="15">
        <v>35.5</v>
      </c>
      <c r="O26" s="16">
        <f>M26*N26</f>
        <v>0</v>
      </c>
    </row>
    <row r="27" spans="2:15" s="1" customFormat="1" ht="115.5" customHeight="1">
      <c r="B27" s="42"/>
      <c r="C27" s="1" t="s">
        <v>97</v>
      </c>
      <c r="D27" s="1" t="s">
        <v>81</v>
      </c>
      <c r="E27" s="1" t="s">
        <v>133</v>
      </c>
      <c r="F27" s="1" t="s">
        <v>210</v>
      </c>
      <c r="G27" s="1" t="s">
        <v>223</v>
      </c>
      <c r="H27" s="1" t="s">
        <v>228</v>
      </c>
      <c r="I27" s="1">
        <v>7</v>
      </c>
      <c r="J27" s="18">
        <v>12</v>
      </c>
      <c r="K27" s="18">
        <v>84</v>
      </c>
      <c r="L27" s="1" t="s">
        <v>240</v>
      </c>
      <c r="M27" s="15">
        <v>35.5</v>
      </c>
      <c r="O27" s="16">
        <f>M27*N27</f>
        <v>0</v>
      </c>
    </row>
    <row r="28" spans="2:15" s="1" customFormat="1" ht="115.5" customHeight="1">
      <c r="B28" s="42"/>
      <c r="C28" s="1" t="s">
        <v>97</v>
      </c>
      <c r="D28" s="1" t="s">
        <v>81</v>
      </c>
      <c r="E28" s="1" t="s">
        <v>133</v>
      </c>
      <c r="F28" s="1" t="s">
        <v>210</v>
      </c>
      <c r="G28" s="1" t="s">
        <v>223</v>
      </c>
      <c r="H28" s="1" t="s">
        <v>229</v>
      </c>
      <c r="I28" s="1">
        <v>3</v>
      </c>
      <c r="J28" s="18">
        <v>12</v>
      </c>
      <c r="K28" s="18">
        <v>36</v>
      </c>
      <c r="L28" s="1" t="s">
        <v>240</v>
      </c>
      <c r="M28" s="15">
        <v>35.5</v>
      </c>
      <c r="O28" s="16">
        <f>M28*N28</f>
        <v>0</v>
      </c>
    </row>
    <row r="29" spans="2:15" s="1" customFormat="1" ht="115.5" customHeight="1">
      <c r="B29" s="42"/>
      <c r="C29" s="1" t="s">
        <v>97</v>
      </c>
      <c r="D29" s="1" t="s">
        <v>82</v>
      </c>
      <c r="E29" s="1" t="s">
        <v>133</v>
      </c>
      <c r="F29" s="1" t="s">
        <v>211</v>
      </c>
      <c r="G29" s="1" t="s">
        <v>223</v>
      </c>
      <c r="H29" s="1" t="s">
        <v>228</v>
      </c>
      <c r="I29" s="1">
        <v>9</v>
      </c>
      <c r="J29" s="18">
        <v>12</v>
      </c>
      <c r="K29" s="18">
        <v>108</v>
      </c>
      <c r="L29" s="1" t="s">
        <v>240</v>
      </c>
      <c r="M29" s="15">
        <v>35.5</v>
      </c>
      <c r="O29" s="16">
        <f>M29*N29</f>
        <v>0</v>
      </c>
    </row>
    <row r="30" spans="2:15" s="1" customFormat="1" ht="115.5" customHeight="1">
      <c r="B30" s="42"/>
      <c r="C30" s="1" t="s">
        <v>97</v>
      </c>
      <c r="D30" s="1" t="s">
        <v>82</v>
      </c>
      <c r="E30" s="1" t="s">
        <v>133</v>
      </c>
      <c r="F30" s="1" t="s">
        <v>211</v>
      </c>
      <c r="G30" s="1" t="s">
        <v>223</v>
      </c>
      <c r="H30" s="1" t="s">
        <v>229</v>
      </c>
      <c r="I30" s="1">
        <v>1</v>
      </c>
      <c r="J30" s="18">
        <v>12</v>
      </c>
      <c r="K30" s="18">
        <v>12</v>
      </c>
      <c r="L30" s="1" t="s">
        <v>240</v>
      </c>
      <c r="M30" s="15">
        <v>35.5</v>
      </c>
      <c r="O30" s="16">
        <f>M30*N30</f>
        <v>0</v>
      </c>
    </row>
    <row r="31" spans="2:15" s="1" customFormat="1" ht="115.5" customHeight="1">
      <c r="B31" s="42"/>
      <c r="C31" s="1" t="s">
        <v>97</v>
      </c>
      <c r="D31" s="1" t="s">
        <v>16</v>
      </c>
      <c r="E31" s="1" t="s">
        <v>104</v>
      </c>
      <c r="F31" s="1" t="s">
        <v>161</v>
      </c>
      <c r="G31" s="1" t="s">
        <v>222</v>
      </c>
      <c r="H31" s="1" t="s">
        <v>227</v>
      </c>
      <c r="I31" s="1">
        <v>4</v>
      </c>
      <c r="J31" s="18">
        <v>12</v>
      </c>
      <c r="K31" s="18">
        <v>48</v>
      </c>
      <c r="L31" s="1" t="s">
        <v>240</v>
      </c>
      <c r="M31" s="15">
        <v>38.5</v>
      </c>
      <c r="O31" s="16">
        <f>M31*N31</f>
        <v>0</v>
      </c>
    </row>
    <row r="32" spans="2:15" s="1" customFormat="1" ht="115.5" customHeight="1">
      <c r="B32" s="42"/>
      <c r="C32" s="1" t="s">
        <v>97</v>
      </c>
      <c r="D32" s="1" t="s">
        <v>17</v>
      </c>
      <c r="E32" s="1" t="s">
        <v>105</v>
      </c>
      <c r="F32" s="1" t="s">
        <v>155</v>
      </c>
      <c r="G32" s="1" t="s">
        <v>222</v>
      </c>
      <c r="H32" s="1" t="s">
        <v>227</v>
      </c>
      <c r="I32" s="1">
        <v>1</v>
      </c>
      <c r="J32" s="18">
        <v>12</v>
      </c>
      <c r="K32" s="18">
        <v>12</v>
      </c>
      <c r="L32" s="1" t="s">
        <v>240</v>
      </c>
      <c r="M32" s="15">
        <v>38.5</v>
      </c>
      <c r="O32" s="16">
        <f>M32*N32</f>
        <v>0</v>
      </c>
    </row>
    <row r="33" spans="2:15" s="1" customFormat="1" ht="115.5" customHeight="1">
      <c r="B33" s="42"/>
      <c r="C33" s="1" t="s">
        <v>97</v>
      </c>
      <c r="D33" s="1" t="s">
        <v>18</v>
      </c>
      <c r="E33" s="1" t="s">
        <v>105</v>
      </c>
      <c r="F33" s="1" t="s">
        <v>163</v>
      </c>
      <c r="G33" s="1" t="s">
        <v>222</v>
      </c>
      <c r="H33" s="1" t="s">
        <v>226</v>
      </c>
      <c r="I33" s="1">
        <v>2</v>
      </c>
      <c r="J33" s="18">
        <v>12</v>
      </c>
      <c r="K33" s="18">
        <v>24</v>
      </c>
      <c r="L33" s="1" t="s">
        <v>240</v>
      </c>
      <c r="M33" s="15">
        <v>38.5</v>
      </c>
      <c r="O33" s="16">
        <f>M33*N33</f>
        <v>0</v>
      </c>
    </row>
    <row r="34" spans="2:15" s="1" customFormat="1" ht="115.5" customHeight="1">
      <c r="B34" s="42"/>
      <c r="C34" s="1" t="s">
        <v>97</v>
      </c>
      <c r="D34" s="1" t="s">
        <v>65</v>
      </c>
      <c r="E34" s="1" t="s">
        <v>134</v>
      </c>
      <c r="F34" s="1" t="s">
        <v>169</v>
      </c>
      <c r="G34" s="1" t="s">
        <v>223</v>
      </c>
      <c r="H34" s="1" t="s">
        <v>229</v>
      </c>
      <c r="I34" s="1">
        <v>2</v>
      </c>
      <c r="J34" s="18">
        <v>12</v>
      </c>
      <c r="K34" s="18">
        <v>24</v>
      </c>
      <c r="L34" s="1" t="s">
        <v>240</v>
      </c>
      <c r="M34" s="15">
        <v>38.5</v>
      </c>
      <c r="O34" s="16">
        <f>M34*N34</f>
        <v>0</v>
      </c>
    </row>
    <row r="35" spans="2:15" s="1" customFormat="1" ht="115.5" customHeight="1">
      <c r="B35" s="42"/>
      <c r="C35" s="1" t="s">
        <v>97</v>
      </c>
      <c r="D35" s="1" t="s">
        <v>66</v>
      </c>
      <c r="E35" s="1" t="s">
        <v>135</v>
      </c>
      <c r="F35" s="1" t="s">
        <v>169</v>
      </c>
      <c r="G35" s="1" t="s">
        <v>223</v>
      </c>
      <c r="H35" s="1" t="s">
        <v>228</v>
      </c>
      <c r="I35" s="1">
        <v>8</v>
      </c>
      <c r="J35" s="18">
        <v>12</v>
      </c>
      <c r="K35" s="18">
        <v>96</v>
      </c>
      <c r="L35" s="1" t="s">
        <v>240</v>
      </c>
      <c r="M35" s="15">
        <v>38.5</v>
      </c>
      <c r="O35" s="16">
        <f>M35*N35</f>
        <v>0</v>
      </c>
    </row>
    <row r="36" spans="2:15" s="1" customFormat="1" ht="115.5" customHeight="1">
      <c r="B36" s="42"/>
      <c r="C36" s="1" t="s">
        <v>97</v>
      </c>
      <c r="D36" s="1" t="s">
        <v>66</v>
      </c>
      <c r="E36" s="1" t="s">
        <v>135</v>
      </c>
      <c r="F36" s="1" t="s">
        <v>169</v>
      </c>
      <c r="G36" s="1" t="s">
        <v>223</v>
      </c>
      <c r="H36" s="1" t="s">
        <v>229</v>
      </c>
      <c r="I36" s="1">
        <v>3</v>
      </c>
      <c r="J36" s="18">
        <v>12</v>
      </c>
      <c r="K36" s="18">
        <v>36</v>
      </c>
      <c r="L36" s="1" t="s">
        <v>240</v>
      </c>
      <c r="M36" s="15">
        <v>38.5</v>
      </c>
      <c r="O36" s="16">
        <f>M36*N36</f>
        <v>0</v>
      </c>
    </row>
    <row r="37" spans="2:15" s="1" customFormat="1" ht="115.5" customHeight="1">
      <c r="B37" s="42"/>
      <c r="C37" s="1" t="s">
        <v>97</v>
      </c>
      <c r="D37" s="1" t="s">
        <v>67</v>
      </c>
      <c r="E37" s="1" t="s">
        <v>136</v>
      </c>
      <c r="F37" s="1" t="s">
        <v>197</v>
      </c>
      <c r="G37" s="1" t="s">
        <v>223</v>
      </c>
      <c r="H37" s="1" t="s">
        <v>229</v>
      </c>
      <c r="I37" s="1">
        <v>1</v>
      </c>
      <c r="J37" s="18">
        <v>12</v>
      </c>
      <c r="K37" s="18">
        <v>12</v>
      </c>
      <c r="L37" s="1" t="s">
        <v>240</v>
      </c>
      <c r="M37" s="15">
        <v>38.5</v>
      </c>
      <c r="O37" s="16">
        <f>M37*N37</f>
        <v>0</v>
      </c>
    </row>
    <row r="38" spans="2:15" s="1" customFormat="1" ht="115.5" customHeight="1">
      <c r="B38" s="42"/>
      <c r="C38" s="1" t="s">
        <v>97</v>
      </c>
      <c r="D38" s="1" t="s">
        <v>68</v>
      </c>
      <c r="E38" s="1" t="s">
        <v>137</v>
      </c>
      <c r="F38" s="1" t="s">
        <v>198</v>
      </c>
      <c r="G38" s="1" t="s">
        <v>223</v>
      </c>
      <c r="H38" s="1" t="s">
        <v>228</v>
      </c>
      <c r="I38" s="1">
        <v>7</v>
      </c>
      <c r="J38" s="18">
        <v>12</v>
      </c>
      <c r="K38" s="18">
        <v>84</v>
      </c>
      <c r="L38" s="1" t="s">
        <v>240</v>
      </c>
      <c r="M38" s="15">
        <v>38.5</v>
      </c>
      <c r="O38" s="16">
        <f>M38*N38</f>
        <v>0</v>
      </c>
    </row>
    <row r="39" spans="2:15" s="1" customFormat="1" ht="115.5" customHeight="1">
      <c r="B39" s="42"/>
      <c r="C39" s="1" t="s">
        <v>97</v>
      </c>
      <c r="D39" s="1" t="s">
        <v>31</v>
      </c>
      <c r="E39" s="1" t="s">
        <v>106</v>
      </c>
      <c r="F39" s="1" t="s">
        <v>162</v>
      </c>
      <c r="G39" s="1" t="s">
        <v>222</v>
      </c>
      <c r="H39" s="1" t="s">
        <v>227</v>
      </c>
      <c r="I39" s="1">
        <v>3</v>
      </c>
      <c r="J39" s="18">
        <v>12</v>
      </c>
      <c r="K39" s="18">
        <v>36</v>
      </c>
      <c r="L39" s="1" t="s">
        <v>240</v>
      </c>
      <c r="M39" s="15">
        <v>38.5</v>
      </c>
      <c r="O39" s="16">
        <f>M39*N39</f>
        <v>0</v>
      </c>
    </row>
    <row r="40" spans="2:15" s="1" customFormat="1" ht="115.5" customHeight="1">
      <c r="B40" s="42"/>
      <c r="C40" s="1" t="s">
        <v>97</v>
      </c>
      <c r="D40" s="1" t="s">
        <v>19</v>
      </c>
      <c r="E40" s="1" t="s">
        <v>106</v>
      </c>
      <c r="F40" s="1" t="s">
        <v>165</v>
      </c>
      <c r="G40" s="1" t="s">
        <v>222</v>
      </c>
      <c r="H40" s="1" t="s">
        <v>227</v>
      </c>
      <c r="I40" s="1">
        <v>8</v>
      </c>
      <c r="J40" s="18">
        <v>12</v>
      </c>
      <c r="K40" s="18">
        <v>96</v>
      </c>
      <c r="L40" s="1" t="s">
        <v>240</v>
      </c>
      <c r="M40" s="15">
        <v>38.5</v>
      </c>
      <c r="O40" s="16">
        <f>M40*N40</f>
        <v>0</v>
      </c>
    </row>
    <row r="41" spans="2:15" s="1" customFormat="1" ht="115.5" customHeight="1">
      <c r="B41" s="42"/>
      <c r="C41" s="1" t="s">
        <v>97</v>
      </c>
      <c r="D41" s="1" t="s">
        <v>32</v>
      </c>
      <c r="E41" s="1" t="s">
        <v>106</v>
      </c>
      <c r="F41" s="1" t="s">
        <v>178</v>
      </c>
      <c r="G41" s="1" t="s">
        <v>222</v>
      </c>
      <c r="H41" s="1" t="s">
        <v>226</v>
      </c>
      <c r="I41" s="1">
        <v>2</v>
      </c>
      <c r="J41" s="18">
        <v>12</v>
      </c>
      <c r="K41" s="18">
        <v>24</v>
      </c>
      <c r="L41" s="1" t="s">
        <v>240</v>
      </c>
      <c r="M41" s="15">
        <v>38.5</v>
      </c>
      <c r="O41" s="16">
        <f>M41*N41</f>
        <v>0</v>
      </c>
    </row>
    <row r="42" spans="2:15" s="1" customFormat="1" ht="115.5" customHeight="1">
      <c r="B42" s="42"/>
      <c r="C42" s="1" t="s">
        <v>97</v>
      </c>
      <c r="D42" s="1" t="s">
        <v>32</v>
      </c>
      <c r="E42" s="1" t="s">
        <v>106</v>
      </c>
      <c r="F42" s="1" t="s">
        <v>178</v>
      </c>
      <c r="G42" s="1" t="s">
        <v>222</v>
      </c>
      <c r="H42" s="1" t="s">
        <v>227</v>
      </c>
      <c r="I42" s="1">
        <v>4</v>
      </c>
      <c r="J42" s="18">
        <v>12</v>
      </c>
      <c r="K42" s="18">
        <v>48</v>
      </c>
      <c r="L42" s="1" t="s">
        <v>240</v>
      </c>
      <c r="M42" s="15">
        <v>38.5</v>
      </c>
      <c r="O42" s="16">
        <f>M42*N42</f>
        <v>0</v>
      </c>
    </row>
    <row r="43" spans="2:15" s="1" customFormat="1" ht="115.5" customHeight="1">
      <c r="B43" s="42"/>
      <c r="C43" s="1" t="s">
        <v>97</v>
      </c>
      <c r="D43" s="1" t="s">
        <v>83</v>
      </c>
      <c r="E43" s="1" t="s">
        <v>147</v>
      </c>
      <c r="F43" s="1" t="s">
        <v>212</v>
      </c>
      <c r="G43" s="1" t="s">
        <v>223</v>
      </c>
      <c r="H43" s="1" t="s">
        <v>228</v>
      </c>
      <c r="I43" s="1">
        <v>2</v>
      </c>
      <c r="J43" s="18">
        <v>12</v>
      </c>
      <c r="K43" s="18">
        <v>24</v>
      </c>
      <c r="L43" s="1" t="s">
        <v>240</v>
      </c>
      <c r="M43" s="15">
        <v>38.5</v>
      </c>
      <c r="O43" s="16">
        <f>M43*N43</f>
        <v>0</v>
      </c>
    </row>
    <row r="44" spans="2:15" s="1" customFormat="1" ht="115.5" customHeight="1">
      <c r="B44" s="42"/>
      <c r="C44" s="1" t="s">
        <v>97</v>
      </c>
      <c r="D44" s="1" t="s">
        <v>69</v>
      </c>
      <c r="E44" s="1" t="s">
        <v>138</v>
      </c>
      <c r="F44" s="1" t="s">
        <v>199</v>
      </c>
      <c r="G44" s="1" t="s">
        <v>223</v>
      </c>
      <c r="H44" s="1" t="s">
        <v>229</v>
      </c>
      <c r="I44" s="1">
        <v>3</v>
      </c>
      <c r="J44" s="18">
        <v>12</v>
      </c>
      <c r="K44" s="18">
        <v>36</v>
      </c>
      <c r="L44" s="1" t="s">
        <v>240</v>
      </c>
      <c r="M44" s="15">
        <v>38.5</v>
      </c>
      <c r="O44" s="16">
        <f>M44*N44</f>
        <v>0</v>
      </c>
    </row>
    <row r="45" spans="2:15" s="1" customFormat="1" ht="115.5" customHeight="1">
      <c r="B45" s="42"/>
      <c r="C45" s="1" t="s">
        <v>97</v>
      </c>
      <c r="D45" s="1" t="s">
        <v>84</v>
      </c>
      <c r="E45" s="1" t="s">
        <v>138</v>
      </c>
      <c r="F45" s="1" t="s">
        <v>213</v>
      </c>
      <c r="G45" s="1" t="s">
        <v>223</v>
      </c>
      <c r="H45" s="1" t="s">
        <v>228</v>
      </c>
      <c r="I45" s="1">
        <v>3</v>
      </c>
      <c r="J45" s="18">
        <v>12</v>
      </c>
      <c r="K45" s="18">
        <v>36</v>
      </c>
      <c r="L45" s="1" t="s">
        <v>240</v>
      </c>
      <c r="M45" s="15">
        <v>38.5</v>
      </c>
      <c r="O45" s="16">
        <f>M45*N45</f>
        <v>0</v>
      </c>
    </row>
    <row r="46" spans="2:15" s="1" customFormat="1" ht="115.5" customHeight="1">
      <c r="B46" s="42"/>
      <c r="C46" s="1" t="s">
        <v>97</v>
      </c>
      <c r="D46" s="1" t="s">
        <v>291</v>
      </c>
      <c r="E46" s="1" t="s">
        <v>138</v>
      </c>
      <c r="F46" s="1" t="s">
        <v>298</v>
      </c>
      <c r="G46" s="1" t="s">
        <v>223</v>
      </c>
      <c r="H46" s="1" t="s">
        <v>229</v>
      </c>
      <c r="I46" s="1">
        <v>2</v>
      </c>
      <c r="J46" s="18">
        <v>12</v>
      </c>
      <c r="K46" s="18">
        <v>24</v>
      </c>
      <c r="L46" s="1" t="s">
        <v>240</v>
      </c>
      <c r="M46" s="15">
        <v>38.5</v>
      </c>
      <c r="O46" s="16">
        <f>M46*N46</f>
        <v>0</v>
      </c>
    </row>
    <row r="47" spans="2:15" s="1" customFormat="1" ht="115.5" customHeight="1">
      <c r="B47" s="42"/>
      <c r="C47" s="1" t="s">
        <v>97</v>
      </c>
      <c r="D47" s="1" t="s">
        <v>70</v>
      </c>
      <c r="E47" s="1" t="s">
        <v>138</v>
      </c>
      <c r="F47" s="1" t="s">
        <v>200</v>
      </c>
      <c r="G47" s="1" t="s">
        <v>223</v>
      </c>
      <c r="H47" s="1" t="s">
        <v>229</v>
      </c>
      <c r="I47" s="1">
        <v>3</v>
      </c>
      <c r="J47" s="18">
        <v>12</v>
      </c>
      <c r="K47" s="18">
        <v>36</v>
      </c>
      <c r="L47" s="1" t="s">
        <v>240</v>
      </c>
      <c r="M47" s="15">
        <v>38.5</v>
      </c>
      <c r="O47" s="16">
        <f>M47*N47</f>
        <v>0</v>
      </c>
    </row>
    <row r="48" spans="2:15" s="1" customFormat="1" ht="115.5" customHeight="1">
      <c r="B48" s="42"/>
      <c r="C48" s="1" t="s">
        <v>97</v>
      </c>
      <c r="D48" s="1" t="s">
        <v>20</v>
      </c>
      <c r="E48" s="1" t="s">
        <v>107</v>
      </c>
      <c r="F48" s="1" t="s">
        <v>166</v>
      </c>
      <c r="G48" s="1" t="s">
        <v>222</v>
      </c>
      <c r="H48" s="1" t="s">
        <v>227</v>
      </c>
      <c r="I48" s="1">
        <v>2</v>
      </c>
      <c r="J48" s="18">
        <v>12</v>
      </c>
      <c r="K48" s="18">
        <v>24</v>
      </c>
      <c r="L48" s="1" t="s">
        <v>240</v>
      </c>
      <c r="M48" s="15">
        <v>38.5</v>
      </c>
      <c r="O48" s="16">
        <f>M48*N48</f>
        <v>0</v>
      </c>
    </row>
    <row r="49" spans="2:15" s="1" customFormat="1" ht="115.5" customHeight="1">
      <c r="B49" s="42"/>
      <c r="C49" s="1" t="s">
        <v>97</v>
      </c>
      <c r="D49" s="1" t="s">
        <v>20</v>
      </c>
      <c r="E49" s="1" t="s">
        <v>107</v>
      </c>
      <c r="F49" s="1" t="s">
        <v>166</v>
      </c>
      <c r="G49" s="1" t="s">
        <v>222</v>
      </c>
      <c r="H49" s="1" t="s">
        <v>226</v>
      </c>
      <c r="I49" s="1">
        <v>2</v>
      </c>
      <c r="J49" s="18">
        <v>12</v>
      </c>
      <c r="K49" s="18">
        <v>24</v>
      </c>
      <c r="L49" s="1" t="s">
        <v>240</v>
      </c>
      <c r="M49" s="15">
        <v>38.5</v>
      </c>
      <c r="O49" s="16">
        <f>M49*N49</f>
        <v>0</v>
      </c>
    </row>
    <row r="50" spans="2:15" s="1" customFormat="1" ht="115.5" customHeight="1">
      <c r="B50" s="42"/>
      <c r="C50" s="1" t="s">
        <v>97</v>
      </c>
      <c r="D50" s="1" t="s">
        <v>20</v>
      </c>
      <c r="E50" s="1" t="s">
        <v>107</v>
      </c>
      <c r="F50" s="1" t="s">
        <v>166</v>
      </c>
      <c r="G50" s="1" t="s">
        <v>222</v>
      </c>
      <c r="H50" s="1" t="s">
        <v>227</v>
      </c>
      <c r="I50" s="1">
        <v>11</v>
      </c>
      <c r="J50" s="18">
        <v>12</v>
      </c>
      <c r="K50" s="18">
        <v>132</v>
      </c>
      <c r="L50" s="1" t="s">
        <v>240</v>
      </c>
      <c r="M50" s="15">
        <v>38.5</v>
      </c>
      <c r="O50" s="16">
        <f>M50*N50</f>
        <v>0</v>
      </c>
    </row>
    <row r="51" spans="2:15" s="1" customFormat="1" ht="115.5" customHeight="1">
      <c r="B51" s="42"/>
      <c r="C51" s="1" t="s">
        <v>97</v>
      </c>
      <c r="D51" s="1" t="s">
        <v>33</v>
      </c>
      <c r="E51" s="1" t="s">
        <v>114</v>
      </c>
      <c r="F51" s="1" t="s">
        <v>179</v>
      </c>
      <c r="G51" s="1" t="s">
        <v>222</v>
      </c>
      <c r="H51" s="1" t="s">
        <v>227</v>
      </c>
      <c r="I51" s="1">
        <v>8</v>
      </c>
      <c r="J51" s="18">
        <v>12</v>
      </c>
      <c r="K51" s="18">
        <v>96</v>
      </c>
      <c r="L51" s="1" t="s">
        <v>240</v>
      </c>
      <c r="M51" s="15">
        <v>38.5</v>
      </c>
      <c r="O51" s="16">
        <f>M51*N51</f>
        <v>0</v>
      </c>
    </row>
    <row r="52" spans="2:15" s="1" customFormat="1" ht="115.5" customHeight="1">
      <c r="B52" s="42"/>
      <c r="C52" s="1" t="s">
        <v>97</v>
      </c>
      <c r="D52" s="1" t="s">
        <v>34</v>
      </c>
      <c r="E52" s="1" t="s">
        <v>114</v>
      </c>
      <c r="F52" s="1" t="s">
        <v>180</v>
      </c>
      <c r="G52" s="1" t="s">
        <v>222</v>
      </c>
      <c r="H52" s="1" t="s">
        <v>226</v>
      </c>
      <c r="I52" s="1">
        <v>4</v>
      </c>
      <c r="J52" s="18">
        <v>12</v>
      </c>
      <c r="K52" s="18">
        <v>48</v>
      </c>
      <c r="L52" s="1" t="s">
        <v>240</v>
      </c>
      <c r="M52" s="15">
        <v>38.5</v>
      </c>
      <c r="O52" s="16">
        <f>M52*N52</f>
        <v>0</v>
      </c>
    </row>
    <row r="53" spans="2:15" s="1" customFormat="1" ht="115.5" customHeight="1">
      <c r="B53" s="42"/>
      <c r="C53" s="1" t="s">
        <v>97</v>
      </c>
      <c r="D53" s="1" t="s">
        <v>34</v>
      </c>
      <c r="E53" s="1" t="s">
        <v>114</v>
      </c>
      <c r="F53" s="1" t="s">
        <v>180</v>
      </c>
      <c r="G53" s="1" t="s">
        <v>222</v>
      </c>
      <c r="H53" s="1" t="s">
        <v>227</v>
      </c>
      <c r="I53" s="1">
        <v>5</v>
      </c>
      <c r="J53" s="18">
        <v>12</v>
      </c>
      <c r="K53" s="18">
        <v>60</v>
      </c>
      <c r="L53" s="1" t="s">
        <v>240</v>
      </c>
      <c r="M53" s="15">
        <v>38.5</v>
      </c>
      <c r="O53" s="16">
        <f>M53*N53</f>
        <v>0</v>
      </c>
    </row>
    <row r="54" spans="2:15" s="1" customFormat="1" ht="115.5" customHeight="1">
      <c r="B54" s="42"/>
      <c r="C54" s="1" t="s">
        <v>97</v>
      </c>
      <c r="D54" s="1" t="s">
        <v>35</v>
      </c>
      <c r="E54" s="1" t="s">
        <v>114</v>
      </c>
      <c r="F54" s="1" t="s">
        <v>181</v>
      </c>
      <c r="G54" s="1" t="s">
        <v>222</v>
      </c>
      <c r="H54" s="1" t="s">
        <v>226</v>
      </c>
      <c r="I54" s="1">
        <v>1</v>
      </c>
      <c r="J54" s="18">
        <v>12</v>
      </c>
      <c r="K54" s="18">
        <v>12</v>
      </c>
      <c r="L54" s="1" t="s">
        <v>240</v>
      </c>
      <c r="M54" s="15">
        <v>38.5</v>
      </c>
      <c r="O54" s="16">
        <f>M54*N54</f>
        <v>0</v>
      </c>
    </row>
    <row r="55" spans="2:15" s="1" customFormat="1" ht="115.5" customHeight="1">
      <c r="B55" s="42"/>
      <c r="C55" s="1" t="s">
        <v>97</v>
      </c>
      <c r="D55" s="1" t="s">
        <v>71</v>
      </c>
      <c r="E55" s="1" t="s">
        <v>139</v>
      </c>
      <c r="F55" s="1" t="s">
        <v>166</v>
      </c>
      <c r="G55" s="1" t="s">
        <v>223</v>
      </c>
      <c r="H55" s="1" t="s">
        <v>228</v>
      </c>
      <c r="I55" s="1">
        <v>1</v>
      </c>
      <c r="J55" s="18">
        <v>12</v>
      </c>
      <c r="K55" s="18">
        <v>12</v>
      </c>
      <c r="L55" s="1" t="s">
        <v>240</v>
      </c>
      <c r="M55" s="15">
        <v>38.5</v>
      </c>
      <c r="O55" s="16">
        <f>M55*N55</f>
        <v>0</v>
      </c>
    </row>
    <row r="56" spans="2:15" s="1" customFormat="1" ht="115.5" customHeight="1">
      <c r="B56" s="42"/>
      <c r="C56" s="1" t="s">
        <v>97</v>
      </c>
      <c r="D56" s="1" t="s">
        <v>71</v>
      </c>
      <c r="E56" s="1" t="s">
        <v>139</v>
      </c>
      <c r="F56" s="1" t="s">
        <v>166</v>
      </c>
      <c r="G56" s="1" t="s">
        <v>223</v>
      </c>
      <c r="H56" s="1" t="s">
        <v>229</v>
      </c>
      <c r="I56" s="1">
        <v>2</v>
      </c>
      <c r="J56" s="18">
        <v>12</v>
      </c>
      <c r="K56" s="18">
        <v>24</v>
      </c>
      <c r="L56" s="1" t="s">
        <v>240</v>
      </c>
      <c r="M56" s="15">
        <v>38.5</v>
      </c>
      <c r="O56" s="16">
        <f>M56*N56</f>
        <v>0</v>
      </c>
    </row>
    <row r="57" spans="2:15" s="1" customFormat="1" ht="115.5" customHeight="1">
      <c r="B57" s="42"/>
      <c r="C57" s="1" t="s">
        <v>97</v>
      </c>
      <c r="D57" s="1" t="s">
        <v>72</v>
      </c>
      <c r="E57" s="1" t="s">
        <v>139</v>
      </c>
      <c r="F57" s="1" t="s">
        <v>201</v>
      </c>
      <c r="G57" s="1" t="s">
        <v>223</v>
      </c>
      <c r="H57" s="1" t="s">
        <v>228</v>
      </c>
      <c r="I57" s="1">
        <v>3</v>
      </c>
      <c r="J57" s="18">
        <v>12</v>
      </c>
      <c r="K57" s="18">
        <v>36</v>
      </c>
      <c r="L57" s="1" t="s">
        <v>240</v>
      </c>
      <c r="M57" s="15">
        <v>38.5</v>
      </c>
      <c r="O57" s="16">
        <f>M57*N57</f>
        <v>0</v>
      </c>
    </row>
    <row r="58" spans="2:15" s="1" customFormat="1" ht="115.5" customHeight="1">
      <c r="B58" s="42"/>
      <c r="C58" s="1" t="s">
        <v>97</v>
      </c>
      <c r="D58" s="1" t="s">
        <v>292</v>
      </c>
      <c r="E58" s="1" t="s">
        <v>139</v>
      </c>
      <c r="F58" s="1" t="s">
        <v>299</v>
      </c>
      <c r="G58" s="1" t="s">
        <v>223</v>
      </c>
      <c r="H58" s="1" t="s">
        <v>228</v>
      </c>
      <c r="I58" s="1">
        <v>2</v>
      </c>
      <c r="J58" s="18">
        <v>12</v>
      </c>
      <c r="K58" s="18">
        <v>24</v>
      </c>
      <c r="L58" s="1" t="s">
        <v>240</v>
      </c>
      <c r="M58" s="15">
        <v>38.5</v>
      </c>
      <c r="O58" s="16">
        <f>M58*N58</f>
        <v>0</v>
      </c>
    </row>
    <row r="59" spans="2:15" s="1" customFormat="1" ht="115.5" customHeight="1">
      <c r="B59" s="42"/>
      <c r="C59" s="1" t="s">
        <v>97</v>
      </c>
      <c r="D59" s="1" t="s">
        <v>85</v>
      </c>
      <c r="E59" s="1" t="s">
        <v>148</v>
      </c>
      <c r="F59" s="1" t="s">
        <v>208</v>
      </c>
      <c r="G59" s="1" t="s">
        <v>223</v>
      </c>
      <c r="H59" s="1" t="s">
        <v>228</v>
      </c>
      <c r="I59" s="1">
        <v>5</v>
      </c>
      <c r="J59" s="18">
        <v>12</v>
      </c>
      <c r="K59" s="18">
        <v>60</v>
      </c>
      <c r="L59" s="1" t="s">
        <v>240</v>
      </c>
      <c r="M59" s="15">
        <v>38.5</v>
      </c>
      <c r="O59" s="16">
        <f>M59*N59</f>
        <v>0</v>
      </c>
    </row>
    <row r="60" spans="2:15" s="1" customFormat="1" ht="115.5" customHeight="1">
      <c r="B60" s="42"/>
      <c r="C60" s="1" t="s">
        <v>97</v>
      </c>
      <c r="D60" s="1" t="s">
        <v>36</v>
      </c>
      <c r="E60" s="1" t="s">
        <v>115</v>
      </c>
      <c r="F60" s="1" t="s">
        <v>155</v>
      </c>
      <c r="G60" s="1" t="s">
        <v>222</v>
      </c>
      <c r="H60" s="1" t="s">
        <v>227</v>
      </c>
      <c r="I60" s="1">
        <v>2</v>
      </c>
      <c r="J60" s="18">
        <v>12</v>
      </c>
      <c r="K60" s="18">
        <v>24</v>
      </c>
      <c r="L60" s="1" t="s">
        <v>240</v>
      </c>
      <c r="M60" s="15">
        <v>35.5</v>
      </c>
      <c r="O60" s="16">
        <f>M60*N60</f>
        <v>0</v>
      </c>
    </row>
    <row r="61" spans="2:15" s="1" customFormat="1" ht="115.5" customHeight="1">
      <c r="B61" s="42"/>
      <c r="C61" s="1" t="s">
        <v>97</v>
      </c>
      <c r="D61" s="1" t="s">
        <v>293</v>
      </c>
      <c r="E61" s="1" t="s">
        <v>115</v>
      </c>
      <c r="F61" s="1" t="s">
        <v>180</v>
      </c>
      <c r="G61" s="1" t="s">
        <v>222</v>
      </c>
      <c r="H61" s="1" t="s">
        <v>226</v>
      </c>
      <c r="I61" s="1">
        <v>4</v>
      </c>
      <c r="J61" s="18">
        <v>12</v>
      </c>
      <c r="K61" s="18">
        <v>48</v>
      </c>
      <c r="L61" s="1" t="s">
        <v>240</v>
      </c>
      <c r="M61" s="15">
        <v>38.5</v>
      </c>
      <c r="O61" s="16">
        <f>M61*N61</f>
        <v>0</v>
      </c>
    </row>
    <row r="62" spans="2:15" s="1" customFormat="1" ht="115.5" customHeight="1">
      <c r="B62" s="42"/>
      <c r="C62" s="1" t="s">
        <v>97</v>
      </c>
      <c r="D62" s="1" t="s">
        <v>37</v>
      </c>
      <c r="E62" s="1" t="s">
        <v>116</v>
      </c>
      <c r="F62" s="1" t="s">
        <v>182</v>
      </c>
      <c r="G62" s="1" t="s">
        <v>222</v>
      </c>
      <c r="H62" s="1" t="s">
        <v>226</v>
      </c>
      <c r="I62" s="1">
        <v>6</v>
      </c>
      <c r="J62" s="18">
        <v>12</v>
      </c>
      <c r="K62" s="18">
        <v>72</v>
      </c>
      <c r="L62" s="1" t="s">
        <v>240</v>
      </c>
      <c r="M62" s="15">
        <v>38.5</v>
      </c>
      <c r="O62" s="16">
        <f>M62*N62</f>
        <v>0</v>
      </c>
    </row>
    <row r="63" spans="2:15" s="1" customFormat="1" ht="115.5" customHeight="1">
      <c r="B63" s="42"/>
      <c r="C63" s="1" t="s">
        <v>97</v>
      </c>
      <c r="D63" s="1" t="s">
        <v>21</v>
      </c>
      <c r="E63" s="1" t="s">
        <v>108</v>
      </c>
      <c r="F63" s="1" t="s">
        <v>168</v>
      </c>
      <c r="G63" s="1" t="s">
        <v>222</v>
      </c>
      <c r="H63" s="1" t="s">
        <v>226</v>
      </c>
      <c r="I63" s="1">
        <v>1</v>
      </c>
      <c r="J63" s="18">
        <v>12</v>
      </c>
      <c r="K63" s="18">
        <v>12</v>
      </c>
      <c r="L63" s="1" t="s">
        <v>240</v>
      </c>
      <c r="M63" s="15">
        <v>35.5</v>
      </c>
      <c r="O63" s="16">
        <f>M63*N63</f>
        <v>0</v>
      </c>
    </row>
    <row r="64" spans="2:15" s="1" customFormat="1" ht="115.5" customHeight="1">
      <c r="B64" s="42"/>
      <c r="C64" s="1" t="s">
        <v>97</v>
      </c>
      <c r="D64" s="1" t="s">
        <v>38</v>
      </c>
      <c r="E64" s="1" t="s">
        <v>117</v>
      </c>
      <c r="F64" s="1" t="s">
        <v>155</v>
      </c>
      <c r="G64" s="1" t="s">
        <v>222</v>
      </c>
      <c r="H64" s="1" t="s">
        <v>227</v>
      </c>
      <c r="I64" s="1">
        <v>15</v>
      </c>
      <c r="J64" s="18">
        <v>12</v>
      </c>
      <c r="K64" s="18">
        <v>180</v>
      </c>
      <c r="L64" s="1" t="s">
        <v>240</v>
      </c>
      <c r="M64" s="15">
        <v>38.5</v>
      </c>
      <c r="O64" s="16">
        <f>M64*N64</f>
        <v>0</v>
      </c>
    </row>
    <row r="65" spans="2:15" s="1" customFormat="1" ht="115.5" customHeight="1">
      <c r="B65" s="42"/>
      <c r="C65" s="1" t="s">
        <v>97</v>
      </c>
      <c r="D65" s="1" t="s">
        <v>39</v>
      </c>
      <c r="E65" s="1" t="s">
        <v>118</v>
      </c>
      <c r="F65" s="1" t="s">
        <v>183</v>
      </c>
      <c r="G65" s="1" t="s">
        <v>222</v>
      </c>
      <c r="H65" s="1" t="s">
        <v>226</v>
      </c>
      <c r="I65" s="1">
        <v>2</v>
      </c>
      <c r="J65" s="18">
        <v>12</v>
      </c>
      <c r="K65" s="18">
        <v>24</v>
      </c>
      <c r="L65" s="1" t="s">
        <v>240</v>
      </c>
      <c r="M65" s="15">
        <v>35.5</v>
      </c>
      <c r="O65" s="16">
        <f>M65*N65</f>
        <v>0</v>
      </c>
    </row>
    <row r="66" spans="2:15" s="1" customFormat="1" ht="115.5" customHeight="1">
      <c r="B66" s="42"/>
      <c r="C66" s="1" t="s">
        <v>97</v>
      </c>
      <c r="D66" s="1" t="s">
        <v>39</v>
      </c>
      <c r="E66" s="1" t="s">
        <v>118</v>
      </c>
      <c r="F66" s="1" t="s">
        <v>183</v>
      </c>
      <c r="G66" s="1" t="s">
        <v>222</v>
      </c>
      <c r="H66" s="1" t="s">
        <v>227</v>
      </c>
      <c r="I66" s="1">
        <v>4</v>
      </c>
      <c r="J66" s="18">
        <v>12</v>
      </c>
      <c r="K66" s="18">
        <v>48</v>
      </c>
      <c r="L66" s="1" t="s">
        <v>240</v>
      </c>
      <c r="M66" s="15">
        <v>35.5</v>
      </c>
      <c r="O66" s="16">
        <f>M66*N66</f>
        <v>0</v>
      </c>
    </row>
    <row r="67" spans="2:15" s="1" customFormat="1" ht="115.5" customHeight="1">
      <c r="B67" s="42"/>
      <c r="C67" s="1" t="s">
        <v>97</v>
      </c>
      <c r="D67" s="1" t="s">
        <v>40</v>
      </c>
      <c r="E67" s="1" t="s">
        <v>119</v>
      </c>
      <c r="F67" s="1" t="s">
        <v>184</v>
      </c>
      <c r="G67" s="1" t="s">
        <v>222</v>
      </c>
      <c r="H67" s="1" t="s">
        <v>226</v>
      </c>
      <c r="I67" s="1">
        <v>4</v>
      </c>
      <c r="J67" s="18">
        <v>12</v>
      </c>
      <c r="K67" s="18">
        <v>48</v>
      </c>
      <c r="L67" s="1" t="s">
        <v>240</v>
      </c>
      <c r="M67" s="15">
        <v>38.5</v>
      </c>
      <c r="O67" s="16">
        <f>M67*N67</f>
        <v>0</v>
      </c>
    </row>
    <row r="68" spans="2:15" s="1" customFormat="1" ht="115.5" customHeight="1">
      <c r="B68" s="42"/>
      <c r="C68" s="1" t="s">
        <v>97</v>
      </c>
      <c r="D68" s="1" t="s">
        <v>40</v>
      </c>
      <c r="E68" s="1" t="s">
        <v>119</v>
      </c>
      <c r="F68" s="1" t="s">
        <v>184</v>
      </c>
      <c r="G68" s="1" t="s">
        <v>222</v>
      </c>
      <c r="H68" s="1" t="s">
        <v>227</v>
      </c>
      <c r="I68" s="1">
        <v>3</v>
      </c>
      <c r="J68" s="18">
        <v>12</v>
      </c>
      <c r="K68" s="18">
        <v>36</v>
      </c>
      <c r="L68" s="1" t="s">
        <v>240</v>
      </c>
      <c r="M68" s="15">
        <v>38.5</v>
      </c>
      <c r="O68" s="16">
        <f>M68*N68</f>
        <v>0</v>
      </c>
    </row>
    <row r="69" spans="2:15" s="1" customFormat="1" ht="115.5" customHeight="1">
      <c r="B69" s="42"/>
      <c r="C69" s="1" t="s">
        <v>97</v>
      </c>
      <c r="D69" s="1" t="s">
        <v>41</v>
      </c>
      <c r="E69" s="1" t="s">
        <v>119</v>
      </c>
      <c r="F69" s="1" t="s">
        <v>185</v>
      </c>
      <c r="G69" s="1" t="s">
        <v>222</v>
      </c>
      <c r="H69" s="1" t="s">
        <v>227</v>
      </c>
      <c r="I69" s="1">
        <v>2</v>
      </c>
      <c r="J69" s="18">
        <v>12</v>
      </c>
      <c r="K69" s="18">
        <v>24</v>
      </c>
      <c r="L69" s="1" t="s">
        <v>240</v>
      </c>
      <c r="M69" s="15">
        <v>38.5</v>
      </c>
      <c r="O69" s="16">
        <f>M69*N69</f>
        <v>0</v>
      </c>
    </row>
    <row r="70" spans="2:15" s="1" customFormat="1" ht="115.5" customHeight="1">
      <c r="B70" s="42"/>
      <c r="C70" s="1" t="s">
        <v>97</v>
      </c>
      <c r="D70" s="1" t="s">
        <v>42</v>
      </c>
      <c r="E70" s="1" t="s">
        <v>120</v>
      </c>
      <c r="F70" s="1" t="s">
        <v>169</v>
      </c>
      <c r="G70" s="1" t="s">
        <v>222</v>
      </c>
      <c r="H70" s="1" t="s">
        <v>226</v>
      </c>
      <c r="I70" s="1">
        <v>4</v>
      </c>
      <c r="J70" s="18">
        <v>12</v>
      </c>
      <c r="K70" s="18">
        <v>48</v>
      </c>
      <c r="L70" s="1" t="s">
        <v>240</v>
      </c>
      <c r="M70" s="15">
        <v>38.5</v>
      </c>
      <c r="O70" s="16">
        <f>M70*N70</f>
        <v>0</v>
      </c>
    </row>
    <row r="71" spans="2:15" s="1" customFormat="1" ht="115.5" customHeight="1">
      <c r="B71" s="42"/>
      <c r="C71" s="1" t="s">
        <v>97</v>
      </c>
      <c r="D71" s="1" t="s">
        <v>43</v>
      </c>
      <c r="E71" s="1" t="s">
        <v>120</v>
      </c>
      <c r="F71" s="1" t="s">
        <v>170</v>
      </c>
      <c r="G71" s="1" t="s">
        <v>222</v>
      </c>
      <c r="H71" s="1" t="s">
        <v>226</v>
      </c>
      <c r="I71" s="1">
        <v>1</v>
      </c>
      <c r="J71" s="18">
        <v>12</v>
      </c>
      <c r="K71" s="18">
        <v>12</v>
      </c>
      <c r="L71" s="1" t="s">
        <v>240</v>
      </c>
      <c r="M71" s="15">
        <v>38.5</v>
      </c>
      <c r="O71" s="16">
        <f>M71*N71</f>
        <v>0</v>
      </c>
    </row>
    <row r="72" spans="2:15" s="1" customFormat="1" ht="115.5" customHeight="1">
      <c r="B72" s="42"/>
      <c r="C72" s="1" t="s">
        <v>97</v>
      </c>
      <c r="D72" s="1" t="s">
        <v>294</v>
      </c>
      <c r="E72" s="1" t="s">
        <v>149</v>
      </c>
      <c r="F72" s="1" t="s">
        <v>169</v>
      </c>
      <c r="G72" s="1" t="s">
        <v>223</v>
      </c>
      <c r="H72" s="1" t="s">
        <v>228</v>
      </c>
      <c r="I72" s="1">
        <v>4</v>
      </c>
      <c r="J72" s="18">
        <v>12</v>
      </c>
      <c r="K72" s="18">
        <v>48</v>
      </c>
      <c r="L72" s="1" t="s">
        <v>240</v>
      </c>
      <c r="M72" s="15">
        <v>35.5</v>
      </c>
      <c r="O72" s="16">
        <f>M72*N72</f>
        <v>0</v>
      </c>
    </row>
    <row r="73" spans="2:15" s="1" customFormat="1" ht="115.5" customHeight="1">
      <c r="B73" s="42"/>
      <c r="C73" s="1" t="s">
        <v>97</v>
      </c>
      <c r="D73" s="1" t="s">
        <v>86</v>
      </c>
      <c r="E73" s="1" t="s">
        <v>149</v>
      </c>
      <c r="F73" s="1" t="s">
        <v>208</v>
      </c>
      <c r="G73" s="1" t="s">
        <v>223</v>
      </c>
      <c r="H73" s="1" t="s">
        <v>228</v>
      </c>
      <c r="I73" s="1">
        <v>6</v>
      </c>
      <c r="J73" s="18">
        <v>12</v>
      </c>
      <c r="K73" s="18">
        <v>72</v>
      </c>
      <c r="L73" s="1" t="s">
        <v>240</v>
      </c>
      <c r="M73" s="15">
        <v>35.5</v>
      </c>
      <c r="O73" s="16">
        <f>M73*N73</f>
        <v>0</v>
      </c>
    </row>
    <row r="74" spans="2:15" s="1" customFormat="1" ht="115.5" customHeight="1">
      <c r="B74" s="42"/>
      <c r="C74" s="1" t="s">
        <v>97</v>
      </c>
      <c r="D74" s="1" t="s">
        <v>86</v>
      </c>
      <c r="E74" s="1" t="s">
        <v>149</v>
      </c>
      <c r="F74" s="1" t="s">
        <v>208</v>
      </c>
      <c r="G74" s="1" t="s">
        <v>223</v>
      </c>
      <c r="H74" s="1" t="s">
        <v>229</v>
      </c>
      <c r="I74" s="1">
        <v>2</v>
      </c>
      <c r="J74" s="18">
        <v>12</v>
      </c>
      <c r="K74" s="18">
        <v>24</v>
      </c>
      <c r="L74" s="1" t="s">
        <v>240</v>
      </c>
      <c r="M74" s="15">
        <v>35.5</v>
      </c>
      <c r="O74" s="16">
        <f>M74*N74</f>
        <v>0</v>
      </c>
    </row>
    <row r="75" spans="2:15" s="1" customFormat="1" ht="115.5" customHeight="1">
      <c r="B75" s="42"/>
      <c r="C75" s="1" t="s">
        <v>97</v>
      </c>
      <c r="D75" s="1" t="s">
        <v>87</v>
      </c>
      <c r="E75" s="1" t="s">
        <v>150</v>
      </c>
      <c r="F75" s="1" t="s">
        <v>214</v>
      </c>
      <c r="G75" s="1" t="s">
        <v>223</v>
      </c>
      <c r="H75" s="1" t="s">
        <v>228</v>
      </c>
      <c r="I75" s="1">
        <v>4</v>
      </c>
      <c r="J75" s="18">
        <v>12</v>
      </c>
      <c r="K75" s="18">
        <v>48</v>
      </c>
      <c r="L75" s="1" t="s">
        <v>240</v>
      </c>
      <c r="M75" s="15">
        <v>38.5</v>
      </c>
      <c r="O75" s="16">
        <f>M75*N75</f>
        <v>0</v>
      </c>
    </row>
    <row r="76" spans="2:15" s="1" customFormat="1" ht="115.5" customHeight="1">
      <c r="B76" s="42"/>
      <c r="C76" s="1" t="s">
        <v>97</v>
      </c>
      <c r="D76" s="1" t="s">
        <v>87</v>
      </c>
      <c r="E76" s="1" t="s">
        <v>150</v>
      </c>
      <c r="F76" s="1" t="s">
        <v>214</v>
      </c>
      <c r="G76" s="1" t="s">
        <v>223</v>
      </c>
      <c r="H76" s="1" t="s">
        <v>229</v>
      </c>
      <c r="I76" s="1">
        <v>2</v>
      </c>
      <c r="J76" s="18">
        <v>12</v>
      </c>
      <c r="K76" s="18">
        <v>24</v>
      </c>
      <c r="L76" s="1" t="s">
        <v>240</v>
      </c>
      <c r="M76" s="15">
        <v>38.5</v>
      </c>
      <c r="O76" s="16">
        <f>M76*N76</f>
        <v>0</v>
      </c>
    </row>
    <row r="77" spans="2:15" s="1" customFormat="1" ht="115.5" customHeight="1">
      <c r="B77" s="42"/>
      <c r="C77" s="1" t="s">
        <v>97</v>
      </c>
      <c r="D77" s="1" t="s">
        <v>44</v>
      </c>
      <c r="E77" s="1" t="s">
        <v>121</v>
      </c>
      <c r="F77" s="1" t="s">
        <v>186</v>
      </c>
      <c r="G77" s="1" t="s">
        <v>222</v>
      </c>
      <c r="H77" s="1" t="s">
        <v>227</v>
      </c>
      <c r="I77" s="1">
        <v>4</v>
      </c>
      <c r="J77" s="18">
        <v>12</v>
      </c>
      <c r="K77" s="18">
        <v>48</v>
      </c>
      <c r="L77" s="1" t="s">
        <v>240</v>
      </c>
      <c r="M77" s="15">
        <v>38.5</v>
      </c>
      <c r="O77" s="16">
        <f>M77*N77</f>
        <v>0</v>
      </c>
    </row>
    <row r="78" spans="2:15" s="1" customFormat="1" ht="115.5" customHeight="1">
      <c r="B78" s="42"/>
      <c r="C78" s="1" t="s">
        <v>97</v>
      </c>
      <c r="D78" s="1" t="s">
        <v>88</v>
      </c>
      <c r="E78" s="1" t="s">
        <v>151</v>
      </c>
      <c r="F78" s="1" t="s">
        <v>215</v>
      </c>
      <c r="G78" s="1" t="s">
        <v>223</v>
      </c>
      <c r="H78" s="1" t="s">
        <v>228</v>
      </c>
      <c r="I78" s="1">
        <v>2</v>
      </c>
      <c r="J78" s="18">
        <v>12</v>
      </c>
      <c r="K78" s="18">
        <v>24</v>
      </c>
      <c r="L78" s="1" t="s">
        <v>240</v>
      </c>
      <c r="M78" s="15">
        <v>38.5</v>
      </c>
      <c r="O78" s="16">
        <f>M78*N78</f>
        <v>0</v>
      </c>
    </row>
    <row r="79" spans="2:15" s="1" customFormat="1" ht="115.5" customHeight="1">
      <c r="B79" s="42"/>
      <c r="C79" s="1" t="s">
        <v>97</v>
      </c>
      <c r="D79" s="1" t="s">
        <v>295</v>
      </c>
      <c r="E79" s="1" t="s">
        <v>152</v>
      </c>
      <c r="F79" s="1" t="s">
        <v>155</v>
      </c>
      <c r="G79" s="1" t="s">
        <v>223</v>
      </c>
      <c r="H79" s="1" t="s">
        <v>228</v>
      </c>
      <c r="I79" s="1">
        <v>3</v>
      </c>
      <c r="J79" s="18">
        <v>12</v>
      </c>
      <c r="K79" s="18">
        <v>36</v>
      </c>
      <c r="L79" s="1" t="s">
        <v>240</v>
      </c>
      <c r="M79" s="15">
        <v>35.5</v>
      </c>
      <c r="O79" s="16">
        <f>M79*N79</f>
        <v>0</v>
      </c>
    </row>
    <row r="80" spans="2:15" s="1" customFormat="1" ht="115.5" customHeight="1">
      <c r="B80" s="42"/>
      <c r="C80" s="1" t="s">
        <v>97</v>
      </c>
      <c r="D80" s="1" t="s">
        <v>89</v>
      </c>
      <c r="E80" s="1" t="s">
        <v>152</v>
      </c>
      <c r="F80" s="1" t="s">
        <v>216</v>
      </c>
      <c r="G80" s="1" t="s">
        <v>223</v>
      </c>
      <c r="H80" s="1" t="s">
        <v>229</v>
      </c>
      <c r="I80" s="1">
        <v>4</v>
      </c>
      <c r="J80" s="18">
        <v>12</v>
      </c>
      <c r="K80" s="18">
        <v>48</v>
      </c>
      <c r="L80" s="1" t="s">
        <v>240</v>
      </c>
      <c r="M80" s="15">
        <v>35.5</v>
      </c>
      <c r="O80" s="16">
        <f>M80*N80</f>
        <v>0</v>
      </c>
    </row>
    <row r="81" spans="2:15" s="1" customFormat="1" ht="115.5" customHeight="1">
      <c r="B81" s="42"/>
      <c r="C81" s="1" t="s">
        <v>97</v>
      </c>
      <c r="D81" s="1" t="s">
        <v>45</v>
      </c>
      <c r="E81" s="1" t="s">
        <v>122</v>
      </c>
      <c r="F81" s="1" t="s">
        <v>167</v>
      </c>
      <c r="G81" s="1" t="s">
        <v>222</v>
      </c>
      <c r="H81" s="1" t="s">
        <v>227</v>
      </c>
      <c r="I81" s="1">
        <v>3</v>
      </c>
      <c r="J81" s="18">
        <v>12</v>
      </c>
      <c r="K81" s="18">
        <v>36</v>
      </c>
      <c r="L81" s="1" t="s">
        <v>240</v>
      </c>
      <c r="M81" s="15">
        <v>38.5</v>
      </c>
      <c r="O81" s="16">
        <f>M81*N81</f>
        <v>0</v>
      </c>
    </row>
    <row r="82" spans="2:15" s="1" customFormat="1" ht="115.5" customHeight="1">
      <c r="B82" s="42"/>
      <c r="C82" s="1" t="s">
        <v>97</v>
      </c>
      <c r="D82" s="1" t="s">
        <v>73</v>
      </c>
      <c r="E82" s="1" t="s">
        <v>140</v>
      </c>
      <c r="F82" s="1" t="s">
        <v>202</v>
      </c>
      <c r="G82" s="1" t="s">
        <v>223</v>
      </c>
      <c r="H82" s="1" t="s">
        <v>228</v>
      </c>
      <c r="I82" s="1">
        <v>5</v>
      </c>
      <c r="J82" s="18">
        <v>12</v>
      </c>
      <c r="K82" s="18">
        <v>60</v>
      </c>
      <c r="L82" s="1" t="s">
        <v>240</v>
      </c>
      <c r="M82" s="15">
        <v>38.5</v>
      </c>
      <c r="O82" s="16">
        <f>M82*N82</f>
        <v>0</v>
      </c>
    </row>
    <row r="83" spans="2:15" s="1" customFormat="1" ht="115.5" customHeight="1">
      <c r="B83" s="42"/>
      <c r="C83" s="1" t="s">
        <v>97</v>
      </c>
      <c r="D83" s="1" t="s">
        <v>46</v>
      </c>
      <c r="E83" s="1" t="s">
        <v>123</v>
      </c>
      <c r="F83" s="1" t="s">
        <v>171</v>
      </c>
      <c r="G83" s="1" t="s">
        <v>222</v>
      </c>
      <c r="H83" s="1" t="s">
        <v>226</v>
      </c>
      <c r="I83" s="1">
        <v>4</v>
      </c>
      <c r="J83" s="18">
        <v>12</v>
      </c>
      <c r="K83" s="18">
        <v>48</v>
      </c>
      <c r="L83" s="1" t="s">
        <v>240</v>
      </c>
      <c r="M83" s="15">
        <v>38.5</v>
      </c>
      <c r="O83" s="16">
        <f>M83*N83</f>
        <v>0</v>
      </c>
    </row>
    <row r="84" spans="2:15" s="1" customFormat="1" ht="115.5" customHeight="1">
      <c r="B84" s="42"/>
      <c r="C84" s="1" t="s">
        <v>97</v>
      </c>
      <c r="D84" s="1" t="s">
        <v>46</v>
      </c>
      <c r="E84" s="1" t="s">
        <v>123</v>
      </c>
      <c r="F84" s="1" t="s">
        <v>171</v>
      </c>
      <c r="G84" s="1" t="s">
        <v>222</v>
      </c>
      <c r="H84" s="1" t="s">
        <v>227</v>
      </c>
      <c r="I84" s="1">
        <v>8</v>
      </c>
      <c r="J84" s="18">
        <v>12</v>
      </c>
      <c r="K84" s="18">
        <v>96</v>
      </c>
      <c r="L84" s="1" t="s">
        <v>240</v>
      </c>
      <c r="M84" s="15">
        <v>38.5</v>
      </c>
      <c r="O84" s="16">
        <f>M84*N84</f>
        <v>0</v>
      </c>
    </row>
    <row r="85" spans="2:15" s="1" customFormat="1" ht="115.5" customHeight="1">
      <c r="B85" s="42"/>
      <c r="C85" s="1" t="s">
        <v>97</v>
      </c>
      <c r="D85" s="1" t="s">
        <v>47</v>
      </c>
      <c r="E85" s="1" t="s">
        <v>124</v>
      </c>
      <c r="F85" s="1" t="s">
        <v>154</v>
      </c>
      <c r="G85" s="1" t="s">
        <v>222</v>
      </c>
      <c r="H85" s="1" t="s">
        <v>226</v>
      </c>
      <c r="I85" s="1">
        <v>3</v>
      </c>
      <c r="J85" s="18">
        <v>12</v>
      </c>
      <c r="K85" s="18">
        <v>36</v>
      </c>
      <c r="L85" s="1" t="s">
        <v>240</v>
      </c>
      <c r="M85" s="15">
        <v>38.5</v>
      </c>
      <c r="O85" s="16">
        <f>M85*N85</f>
        <v>0</v>
      </c>
    </row>
    <row r="86" spans="2:15" s="1" customFormat="1" ht="115.5" customHeight="1">
      <c r="B86" s="42"/>
      <c r="C86" s="1" t="s">
        <v>97</v>
      </c>
      <c r="D86" s="1" t="s">
        <v>47</v>
      </c>
      <c r="E86" s="1" t="s">
        <v>124</v>
      </c>
      <c r="F86" s="1" t="s">
        <v>154</v>
      </c>
      <c r="G86" s="1" t="s">
        <v>222</v>
      </c>
      <c r="H86" s="1" t="s">
        <v>227</v>
      </c>
      <c r="I86" s="1">
        <v>7</v>
      </c>
      <c r="J86" s="18">
        <v>12</v>
      </c>
      <c r="K86" s="18">
        <v>84</v>
      </c>
      <c r="L86" s="1" t="s">
        <v>240</v>
      </c>
      <c r="M86" s="15">
        <v>38.5</v>
      </c>
      <c r="O86" s="16">
        <f>M86*N86</f>
        <v>0</v>
      </c>
    </row>
    <row r="87" spans="2:15" s="1" customFormat="1" ht="115.5" customHeight="1">
      <c r="B87" s="42"/>
      <c r="C87" s="1" t="s">
        <v>97</v>
      </c>
      <c r="D87" s="1" t="s">
        <v>48</v>
      </c>
      <c r="E87" s="1" t="s">
        <v>125</v>
      </c>
      <c r="F87" s="1" t="s">
        <v>187</v>
      </c>
      <c r="G87" s="1" t="s">
        <v>222</v>
      </c>
      <c r="H87" s="1" t="s">
        <v>227</v>
      </c>
      <c r="I87" s="1">
        <v>8</v>
      </c>
      <c r="J87" s="18">
        <v>12</v>
      </c>
      <c r="K87" s="18">
        <v>96</v>
      </c>
      <c r="L87" s="1" t="s">
        <v>240</v>
      </c>
      <c r="M87" s="15">
        <v>35.5</v>
      </c>
      <c r="O87" s="16">
        <f>M87*N87</f>
        <v>0</v>
      </c>
    </row>
    <row r="88" spans="2:15" s="1" customFormat="1" ht="115.5" customHeight="1">
      <c r="B88" s="42"/>
      <c r="C88" s="1" t="s">
        <v>97</v>
      </c>
      <c r="D88" s="1" t="s">
        <v>48</v>
      </c>
      <c r="E88" s="1" t="s">
        <v>125</v>
      </c>
      <c r="F88" s="1" t="s">
        <v>187</v>
      </c>
      <c r="G88" s="1" t="s">
        <v>222</v>
      </c>
      <c r="H88" s="1" t="s">
        <v>225</v>
      </c>
      <c r="I88" s="1">
        <v>1</v>
      </c>
      <c r="J88" s="18">
        <v>12</v>
      </c>
      <c r="K88" s="18">
        <v>12</v>
      </c>
      <c r="L88" s="1" t="s">
        <v>240</v>
      </c>
      <c r="M88" s="15">
        <v>35.5</v>
      </c>
      <c r="O88" s="16">
        <f>M88*N88</f>
        <v>0</v>
      </c>
    </row>
    <row r="89" spans="2:15" s="1" customFormat="1" ht="115.5" customHeight="1">
      <c r="B89" s="42"/>
      <c r="C89" s="1" t="s">
        <v>97</v>
      </c>
      <c r="D89" s="1" t="s">
        <v>74</v>
      </c>
      <c r="E89" s="1" t="s">
        <v>141</v>
      </c>
      <c r="F89" s="1" t="s">
        <v>203</v>
      </c>
      <c r="G89" s="1" t="s">
        <v>223</v>
      </c>
      <c r="H89" s="1" t="s">
        <v>228</v>
      </c>
      <c r="I89" s="1">
        <v>4</v>
      </c>
      <c r="J89" s="18">
        <v>12</v>
      </c>
      <c r="K89" s="18">
        <v>48</v>
      </c>
      <c r="L89" s="1" t="s">
        <v>240</v>
      </c>
      <c r="M89" s="15">
        <v>38.5</v>
      </c>
      <c r="O89" s="16">
        <f>M89*N89</f>
        <v>0</v>
      </c>
    </row>
    <row r="90" spans="2:15" s="1" customFormat="1" ht="115.5" customHeight="1">
      <c r="B90" s="42"/>
      <c r="C90" s="1" t="s">
        <v>97</v>
      </c>
      <c r="D90" s="1" t="s">
        <v>75</v>
      </c>
      <c r="E90" s="1" t="s">
        <v>141</v>
      </c>
      <c r="F90" s="1" t="s">
        <v>204</v>
      </c>
      <c r="G90" s="1" t="s">
        <v>223</v>
      </c>
      <c r="H90" s="1" t="s">
        <v>228</v>
      </c>
      <c r="I90" s="1">
        <v>10</v>
      </c>
      <c r="J90" s="18">
        <v>12</v>
      </c>
      <c r="K90" s="18">
        <v>120</v>
      </c>
      <c r="L90" s="1" t="s">
        <v>240</v>
      </c>
      <c r="M90" s="15">
        <v>38.5</v>
      </c>
      <c r="O90" s="16">
        <f>M90*N90</f>
        <v>0</v>
      </c>
    </row>
    <row r="91" spans="2:15" s="1" customFormat="1" ht="115.5" customHeight="1">
      <c r="B91" s="42"/>
      <c r="C91" s="1" t="s">
        <v>97</v>
      </c>
      <c r="D91" s="1" t="s">
        <v>76</v>
      </c>
      <c r="E91" s="1" t="s">
        <v>142</v>
      </c>
      <c r="F91" s="1" t="s">
        <v>205</v>
      </c>
      <c r="G91" s="1" t="s">
        <v>223</v>
      </c>
      <c r="H91" s="1" t="s">
        <v>228</v>
      </c>
      <c r="I91" s="1">
        <v>2</v>
      </c>
      <c r="J91" s="18">
        <v>12</v>
      </c>
      <c r="K91" s="18">
        <v>24</v>
      </c>
      <c r="L91" s="1" t="s">
        <v>240</v>
      </c>
      <c r="M91" s="15">
        <v>38.5</v>
      </c>
      <c r="O91" s="16">
        <f>M91*N91</f>
        <v>0</v>
      </c>
    </row>
    <row r="92" spans="2:15" s="1" customFormat="1" ht="115.5" customHeight="1">
      <c r="B92" s="42"/>
      <c r="C92" s="1" t="s">
        <v>97</v>
      </c>
      <c r="D92" s="1" t="s">
        <v>90</v>
      </c>
      <c r="E92" s="1" t="s">
        <v>142</v>
      </c>
      <c r="F92" s="1" t="s">
        <v>217</v>
      </c>
      <c r="G92" s="1" t="s">
        <v>223</v>
      </c>
      <c r="H92" s="1" t="s">
        <v>228</v>
      </c>
      <c r="I92" s="1">
        <v>2</v>
      </c>
      <c r="J92" s="18">
        <v>12</v>
      </c>
      <c r="K92" s="18">
        <v>24</v>
      </c>
      <c r="L92" s="1" t="s">
        <v>240</v>
      </c>
      <c r="M92" s="15">
        <v>35.5</v>
      </c>
      <c r="O92" s="16">
        <f>M92*N92</f>
        <v>0</v>
      </c>
    </row>
    <row r="93" spans="2:15" s="1" customFormat="1" ht="115.5" customHeight="1">
      <c r="B93" s="42"/>
      <c r="C93" s="1" t="s">
        <v>97</v>
      </c>
      <c r="D93" s="1" t="s">
        <v>90</v>
      </c>
      <c r="E93" s="1" t="s">
        <v>142</v>
      </c>
      <c r="F93" s="1" t="s">
        <v>217</v>
      </c>
      <c r="G93" s="1" t="s">
        <v>223</v>
      </c>
      <c r="H93" s="1" t="s">
        <v>229</v>
      </c>
      <c r="I93" s="1">
        <v>1</v>
      </c>
      <c r="J93" s="18">
        <v>12</v>
      </c>
      <c r="K93" s="18">
        <v>12</v>
      </c>
      <c r="L93" s="1" t="s">
        <v>240</v>
      </c>
      <c r="M93" s="15">
        <v>35.5</v>
      </c>
      <c r="O93" s="16">
        <f>M93*N93</f>
        <v>0</v>
      </c>
    </row>
    <row r="94" spans="2:15" s="1" customFormat="1" ht="115.5" customHeight="1">
      <c r="B94" s="42"/>
      <c r="C94" s="1" t="s">
        <v>97</v>
      </c>
      <c r="D94" s="1" t="s">
        <v>49</v>
      </c>
      <c r="E94" s="1" t="s">
        <v>126</v>
      </c>
      <c r="F94" s="1" t="s">
        <v>167</v>
      </c>
      <c r="G94" s="1" t="s">
        <v>222</v>
      </c>
      <c r="H94" s="1" t="s">
        <v>226</v>
      </c>
      <c r="I94" s="1">
        <v>5</v>
      </c>
      <c r="J94" s="18">
        <v>12</v>
      </c>
      <c r="K94" s="18">
        <v>60</v>
      </c>
      <c r="L94" s="1" t="s">
        <v>240</v>
      </c>
      <c r="M94" s="15">
        <v>38.5</v>
      </c>
      <c r="O94" s="16">
        <f>M94*N94</f>
        <v>0</v>
      </c>
    </row>
    <row r="95" spans="2:15" s="1" customFormat="1" ht="115.5" customHeight="1">
      <c r="B95" s="42"/>
      <c r="C95" s="1" t="s">
        <v>97</v>
      </c>
      <c r="D95" s="1" t="s">
        <v>49</v>
      </c>
      <c r="E95" s="1" t="s">
        <v>126</v>
      </c>
      <c r="F95" s="1" t="s">
        <v>167</v>
      </c>
      <c r="G95" s="1" t="s">
        <v>222</v>
      </c>
      <c r="H95" s="1" t="s">
        <v>227</v>
      </c>
      <c r="I95" s="1">
        <v>4</v>
      </c>
      <c r="J95" s="18">
        <v>12</v>
      </c>
      <c r="K95" s="18">
        <v>48</v>
      </c>
      <c r="L95" s="1" t="s">
        <v>240</v>
      </c>
      <c r="M95" s="15">
        <v>38.5</v>
      </c>
      <c r="O95" s="16">
        <f>M95*N95</f>
        <v>0</v>
      </c>
    </row>
    <row r="96" spans="2:15" s="1" customFormat="1" ht="115.5" customHeight="1">
      <c r="B96" s="42"/>
      <c r="C96" s="1" t="s">
        <v>97</v>
      </c>
      <c r="D96" s="1" t="s">
        <v>50</v>
      </c>
      <c r="E96" s="1" t="s">
        <v>126</v>
      </c>
      <c r="F96" s="1" t="s">
        <v>188</v>
      </c>
      <c r="G96" s="1" t="s">
        <v>222</v>
      </c>
      <c r="H96" s="1" t="s">
        <v>227</v>
      </c>
      <c r="I96" s="1">
        <v>2</v>
      </c>
      <c r="J96" s="18">
        <v>12</v>
      </c>
      <c r="K96" s="18">
        <v>24</v>
      </c>
      <c r="L96" s="1" t="s">
        <v>240</v>
      </c>
      <c r="M96" s="15">
        <v>38.5</v>
      </c>
      <c r="O96" s="16">
        <f>M96*N96</f>
        <v>0</v>
      </c>
    </row>
    <row r="97" spans="2:15" s="1" customFormat="1" ht="115.5" customHeight="1">
      <c r="B97" s="42"/>
      <c r="C97" s="1" t="s">
        <v>97</v>
      </c>
      <c r="D97" s="1" t="s">
        <v>51</v>
      </c>
      <c r="E97" s="1" t="s">
        <v>126</v>
      </c>
      <c r="F97" s="1" t="s">
        <v>189</v>
      </c>
      <c r="G97" s="1" t="s">
        <v>222</v>
      </c>
      <c r="H97" s="1" t="s">
        <v>227</v>
      </c>
      <c r="I97" s="1">
        <v>3</v>
      </c>
      <c r="J97" s="18">
        <v>12</v>
      </c>
      <c r="K97" s="18">
        <v>36</v>
      </c>
      <c r="L97" s="1" t="s">
        <v>240</v>
      </c>
      <c r="M97" s="15">
        <v>38.5</v>
      </c>
      <c r="O97" s="16">
        <f>M97*N97</f>
        <v>0</v>
      </c>
    </row>
    <row r="98" spans="2:15" s="1" customFormat="1" ht="115.5" customHeight="1">
      <c r="B98" s="42"/>
      <c r="C98" s="1" t="s">
        <v>97</v>
      </c>
      <c r="D98" s="1" t="s">
        <v>22</v>
      </c>
      <c r="E98" s="1" t="s">
        <v>109</v>
      </c>
      <c r="F98" s="1" t="s">
        <v>172</v>
      </c>
      <c r="G98" s="1" t="s">
        <v>222</v>
      </c>
      <c r="H98" s="1" t="s">
        <v>225</v>
      </c>
      <c r="I98" s="1">
        <v>3</v>
      </c>
      <c r="J98" s="18">
        <v>12</v>
      </c>
      <c r="K98" s="18">
        <v>36</v>
      </c>
      <c r="L98" s="1" t="s">
        <v>240</v>
      </c>
      <c r="M98" s="15">
        <v>38.5</v>
      </c>
      <c r="O98" s="16">
        <f>M98*N98</f>
        <v>0</v>
      </c>
    </row>
    <row r="99" spans="2:15" s="1" customFormat="1" ht="115.5" customHeight="1">
      <c r="B99" s="42"/>
      <c r="C99" s="1" t="s">
        <v>97</v>
      </c>
      <c r="D99" s="1" t="s">
        <v>52</v>
      </c>
      <c r="E99" s="1" t="s">
        <v>127</v>
      </c>
      <c r="F99" s="1" t="s">
        <v>166</v>
      </c>
      <c r="G99" s="1" t="s">
        <v>222</v>
      </c>
      <c r="H99" s="1" t="s">
        <v>227</v>
      </c>
      <c r="I99" s="1">
        <v>2</v>
      </c>
      <c r="J99" s="18">
        <v>12</v>
      </c>
      <c r="K99" s="18">
        <v>24</v>
      </c>
      <c r="L99" s="1" t="s">
        <v>240</v>
      </c>
      <c r="M99" s="15">
        <v>38.5</v>
      </c>
      <c r="O99" s="16">
        <f>M99*N99</f>
        <v>0</v>
      </c>
    </row>
    <row r="100" spans="2:15" s="1" customFormat="1" ht="115.5" customHeight="1">
      <c r="B100" s="42"/>
      <c r="C100" s="1" t="s">
        <v>97</v>
      </c>
      <c r="D100" s="1" t="s">
        <v>23</v>
      </c>
      <c r="E100" s="1" t="s">
        <v>110</v>
      </c>
      <c r="F100" s="1" t="s">
        <v>173</v>
      </c>
      <c r="G100" s="1" t="s">
        <v>222</v>
      </c>
      <c r="H100" s="1" t="s">
        <v>227</v>
      </c>
      <c r="I100" s="1">
        <v>2</v>
      </c>
      <c r="J100" s="18">
        <v>12</v>
      </c>
      <c r="K100" s="18">
        <v>24</v>
      </c>
      <c r="L100" s="1" t="s">
        <v>240</v>
      </c>
      <c r="M100" s="15">
        <v>38.5</v>
      </c>
      <c r="O100" s="16">
        <f>M100*N100</f>
        <v>0</v>
      </c>
    </row>
    <row r="101" spans="2:15" s="1" customFormat="1" ht="115.5" customHeight="1">
      <c r="B101" s="42"/>
      <c r="C101" s="1" t="s">
        <v>97</v>
      </c>
      <c r="D101" s="1" t="s">
        <v>77</v>
      </c>
      <c r="E101" s="1" t="s">
        <v>143</v>
      </c>
      <c r="F101" s="1" t="s">
        <v>206</v>
      </c>
      <c r="G101" s="1" t="s">
        <v>223</v>
      </c>
      <c r="H101" s="1" t="s">
        <v>228</v>
      </c>
      <c r="I101" s="1">
        <v>5</v>
      </c>
      <c r="J101" s="18">
        <v>12</v>
      </c>
      <c r="K101" s="18">
        <v>60</v>
      </c>
      <c r="L101" s="1" t="s">
        <v>240</v>
      </c>
      <c r="M101" s="15">
        <v>38.5</v>
      </c>
      <c r="O101" s="16">
        <f>M101*N101</f>
        <v>0</v>
      </c>
    </row>
    <row r="102" spans="2:15" s="1" customFormat="1" ht="115.5" customHeight="1">
      <c r="B102" s="42"/>
      <c r="C102" s="1" t="s">
        <v>97</v>
      </c>
      <c r="D102" s="1" t="s">
        <v>77</v>
      </c>
      <c r="E102" s="1" t="s">
        <v>143</v>
      </c>
      <c r="F102" s="1" t="s">
        <v>206</v>
      </c>
      <c r="G102" s="1" t="s">
        <v>223</v>
      </c>
      <c r="H102" s="1" t="s">
        <v>229</v>
      </c>
      <c r="I102" s="1">
        <v>2</v>
      </c>
      <c r="J102" s="18">
        <v>12</v>
      </c>
      <c r="K102" s="18">
        <v>24</v>
      </c>
      <c r="L102" s="1" t="s">
        <v>240</v>
      </c>
      <c r="M102" s="15">
        <v>38.5</v>
      </c>
      <c r="O102" s="16">
        <f>M102*N102</f>
        <v>0</v>
      </c>
    </row>
    <row r="103" spans="2:15" s="1" customFormat="1" ht="115.5" customHeight="1">
      <c r="B103" s="42"/>
      <c r="C103" s="1" t="s">
        <v>97</v>
      </c>
      <c r="D103" s="1" t="s">
        <v>296</v>
      </c>
      <c r="E103" s="1" t="s">
        <v>144</v>
      </c>
      <c r="F103" s="1" t="s">
        <v>176</v>
      </c>
      <c r="G103" s="1" t="s">
        <v>223</v>
      </c>
      <c r="H103" s="1" t="s">
        <v>229</v>
      </c>
      <c r="I103" s="1">
        <v>1</v>
      </c>
      <c r="J103" s="18">
        <v>12</v>
      </c>
      <c r="K103" s="18">
        <v>12</v>
      </c>
      <c r="L103" s="1" t="s">
        <v>240</v>
      </c>
      <c r="M103" s="15">
        <v>38.5</v>
      </c>
      <c r="O103" s="16">
        <f>M103*N103</f>
        <v>0</v>
      </c>
    </row>
    <row r="104" spans="2:15" s="1" customFormat="1" ht="115.5" customHeight="1">
      <c r="B104" s="42"/>
      <c r="C104" s="1" t="s">
        <v>97</v>
      </c>
      <c r="D104" s="1" t="s">
        <v>91</v>
      </c>
      <c r="E104" s="1" t="s">
        <v>144</v>
      </c>
      <c r="F104" s="1" t="s">
        <v>218</v>
      </c>
      <c r="G104" s="1" t="s">
        <v>223</v>
      </c>
      <c r="H104" s="1" t="s">
        <v>228</v>
      </c>
      <c r="I104" s="1">
        <v>1</v>
      </c>
      <c r="J104" s="18">
        <v>12</v>
      </c>
      <c r="K104" s="18">
        <v>12</v>
      </c>
      <c r="L104" s="1" t="s">
        <v>240</v>
      </c>
      <c r="M104" s="15">
        <v>38.5</v>
      </c>
      <c r="O104" s="16">
        <f>M104*N104</f>
        <v>0</v>
      </c>
    </row>
    <row r="105" spans="2:15" s="1" customFormat="1" ht="115.5" customHeight="1">
      <c r="B105" s="42"/>
      <c r="C105" s="1" t="s">
        <v>97</v>
      </c>
      <c r="D105" s="1" t="s">
        <v>24</v>
      </c>
      <c r="E105" s="1" t="s">
        <v>111</v>
      </c>
      <c r="F105" s="1" t="s">
        <v>169</v>
      </c>
      <c r="G105" s="1" t="s">
        <v>222</v>
      </c>
      <c r="H105" s="1" t="s">
        <v>225</v>
      </c>
      <c r="I105" s="1">
        <v>1</v>
      </c>
      <c r="J105" s="18">
        <v>12</v>
      </c>
      <c r="K105" s="18">
        <v>12</v>
      </c>
      <c r="L105" s="1" t="s">
        <v>240</v>
      </c>
      <c r="M105" s="15">
        <v>38.5</v>
      </c>
      <c r="O105" s="16">
        <f>M105*N105</f>
        <v>0</v>
      </c>
    </row>
    <row r="106" spans="2:15" s="1" customFormat="1" ht="115.5" customHeight="1">
      <c r="B106" s="42"/>
      <c r="C106" s="1" t="s">
        <v>97</v>
      </c>
      <c r="D106" s="1" t="s">
        <v>24</v>
      </c>
      <c r="E106" s="1" t="s">
        <v>111</v>
      </c>
      <c r="F106" s="1" t="s">
        <v>169</v>
      </c>
      <c r="G106" s="1" t="s">
        <v>222</v>
      </c>
      <c r="H106" s="1" t="s">
        <v>227</v>
      </c>
      <c r="I106" s="1">
        <v>8</v>
      </c>
      <c r="J106" s="18">
        <v>12</v>
      </c>
      <c r="K106" s="18">
        <v>96</v>
      </c>
      <c r="L106" s="1" t="s">
        <v>240</v>
      </c>
      <c r="M106" s="15">
        <v>38.5</v>
      </c>
      <c r="O106" s="16">
        <f>M106*N106</f>
        <v>0</v>
      </c>
    </row>
    <row r="107" spans="2:15" s="1" customFormat="1" ht="115.5" customHeight="1">
      <c r="B107" s="42"/>
      <c r="C107" s="1" t="s">
        <v>97</v>
      </c>
      <c r="D107" s="1" t="s">
        <v>25</v>
      </c>
      <c r="E107" s="1" t="s">
        <v>111</v>
      </c>
      <c r="F107" s="1" t="s">
        <v>174</v>
      </c>
      <c r="G107" s="1" t="s">
        <v>222</v>
      </c>
      <c r="H107" s="1" t="s">
        <v>226</v>
      </c>
      <c r="I107" s="1">
        <v>2</v>
      </c>
      <c r="J107" s="18">
        <v>12</v>
      </c>
      <c r="K107" s="18">
        <v>24</v>
      </c>
      <c r="L107" s="1" t="s">
        <v>240</v>
      </c>
      <c r="M107" s="15">
        <v>38.5</v>
      </c>
      <c r="O107" s="16">
        <f>M107*N107</f>
        <v>0</v>
      </c>
    </row>
    <row r="108" spans="2:15" s="1" customFormat="1" ht="115.5" customHeight="1">
      <c r="B108" s="42"/>
      <c r="C108" s="1" t="s">
        <v>97</v>
      </c>
      <c r="D108" s="1" t="s">
        <v>53</v>
      </c>
      <c r="E108" s="1" t="s">
        <v>128</v>
      </c>
      <c r="F108" s="1" t="s">
        <v>155</v>
      </c>
      <c r="G108" s="1" t="s">
        <v>222</v>
      </c>
      <c r="H108" s="1" t="s">
        <v>226</v>
      </c>
      <c r="I108" s="1">
        <v>4</v>
      </c>
      <c r="J108" s="18">
        <v>12</v>
      </c>
      <c r="K108" s="18">
        <v>48</v>
      </c>
      <c r="L108" s="1" t="s">
        <v>240</v>
      </c>
      <c r="M108" s="15">
        <v>38.5</v>
      </c>
      <c r="O108" s="16">
        <f>M108*N108</f>
        <v>0</v>
      </c>
    </row>
    <row r="109" spans="2:15" s="1" customFormat="1" ht="115.5" customHeight="1">
      <c r="B109" s="42"/>
      <c r="C109" s="1" t="s">
        <v>97</v>
      </c>
      <c r="D109" s="1" t="s">
        <v>53</v>
      </c>
      <c r="E109" s="1" t="s">
        <v>128</v>
      </c>
      <c r="F109" s="1" t="s">
        <v>155</v>
      </c>
      <c r="G109" s="1" t="s">
        <v>222</v>
      </c>
      <c r="H109" s="1" t="s">
        <v>227</v>
      </c>
      <c r="I109" s="1">
        <v>6</v>
      </c>
      <c r="J109" s="18">
        <v>12</v>
      </c>
      <c r="K109" s="18">
        <v>72</v>
      </c>
      <c r="L109" s="1" t="s">
        <v>240</v>
      </c>
      <c r="M109" s="15">
        <v>38.5</v>
      </c>
      <c r="O109" s="16">
        <f>M109*N109</f>
        <v>0</v>
      </c>
    </row>
    <row r="110" spans="2:15" s="1" customFormat="1" ht="115.5" customHeight="1">
      <c r="B110" s="42"/>
      <c r="C110" s="1" t="s">
        <v>97</v>
      </c>
      <c r="D110" s="1" t="s">
        <v>54</v>
      </c>
      <c r="E110" s="1" t="s">
        <v>128</v>
      </c>
      <c r="F110" s="1" t="s">
        <v>164</v>
      </c>
      <c r="G110" s="1" t="s">
        <v>222</v>
      </c>
      <c r="H110" s="1" t="s">
        <v>226</v>
      </c>
      <c r="I110" s="1">
        <v>1</v>
      </c>
      <c r="J110" s="18">
        <v>12</v>
      </c>
      <c r="K110" s="18">
        <v>12</v>
      </c>
      <c r="L110" s="1" t="s">
        <v>240</v>
      </c>
      <c r="M110" s="15">
        <v>38.5</v>
      </c>
      <c r="O110" s="16">
        <f>M110*N110</f>
        <v>0</v>
      </c>
    </row>
    <row r="111" spans="2:15" s="1" customFormat="1" ht="115.5" customHeight="1">
      <c r="B111" s="42"/>
      <c r="C111" s="1" t="s">
        <v>97</v>
      </c>
      <c r="D111" s="1" t="s">
        <v>54</v>
      </c>
      <c r="E111" s="1" t="s">
        <v>128</v>
      </c>
      <c r="F111" s="1" t="s">
        <v>164</v>
      </c>
      <c r="G111" s="1" t="s">
        <v>222</v>
      </c>
      <c r="H111" s="1" t="s">
        <v>227</v>
      </c>
      <c r="I111" s="1">
        <v>3</v>
      </c>
      <c r="J111" s="18">
        <v>12</v>
      </c>
      <c r="K111" s="18">
        <v>36</v>
      </c>
      <c r="L111" s="1" t="s">
        <v>240</v>
      </c>
      <c r="M111" s="15">
        <v>38.5</v>
      </c>
      <c r="O111" s="16">
        <f>M111*N111</f>
        <v>0</v>
      </c>
    </row>
    <row r="112" spans="2:15" s="1" customFormat="1" ht="115.5" customHeight="1">
      <c r="B112" s="42"/>
      <c r="C112" s="1" t="s">
        <v>97</v>
      </c>
      <c r="D112" s="1" t="s">
        <v>55</v>
      </c>
      <c r="E112" s="1" t="s">
        <v>128</v>
      </c>
      <c r="F112" s="1" t="s">
        <v>190</v>
      </c>
      <c r="G112" s="1" t="s">
        <v>222</v>
      </c>
      <c r="H112" s="1" t="s">
        <v>226</v>
      </c>
      <c r="I112" s="1">
        <v>13</v>
      </c>
      <c r="J112" s="18">
        <v>12</v>
      </c>
      <c r="K112" s="18">
        <v>156</v>
      </c>
      <c r="L112" s="1" t="s">
        <v>240</v>
      </c>
      <c r="M112" s="15">
        <v>38.5</v>
      </c>
      <c r="O112" s="16">
        <f>M112*N112</f>
        <v>0</v>
      </c>
    </row>
    <row r="113" spans="2:15" s="1" customFormat="1" ht="115.5" customHeight="1">
      <c r="B113" s="42"/>
      <c r="C113" s="1" t="s">
        <v>97</v>
      </c>
      <c r="D113" s="1" t="s">
        <v>56</v>
      </c>
      <c r="E113" s="1" t="s">
        <v>128</v>
      </c>
      <c r="F113" s="1" t="s">
        <v>191</v>
      </c>
      <c r="G113" s="1" t="s">
        <v>222</v>
      </c>
      <c r="H113" s="1" t="s">
        <v>226</v>
      </c>
      <c r="I113" s="1">
        <v>3</v>
      </c>
      <c r="J113" s="18">
        <v>12</v>
      </c>
      <c r="K113" s="18">
        <v>36</v>
      </c>
      <c r="L113" s="1" t="s">
        <v>240</v>
      </c>
      <c r="M113" s="15">
        <v>38.5</v>
      </c>
      <c r="O113" s="16">
        <f>M113*N113</f>
        <v>0</v>
      </c>
    </row>
    <row r="114" spans="2:15" s="1" customFormat="1" ht="115.5" customHeight="1">
      <c r="B114" s="42"/>
      <c r="C114" s="1" t="s">
        <v>97</v>
      </c>
      <c r="D114" s="1" t="s">
        <v>56</v>
      </c>
      <c r="E114" s="1" t="s">
        <v>128</v>
      </c>
      <c r="F114" s="1" t="s">
        <v>191</v>
      </c>
      <c r="G114" s="1" t="s">
        <v>222</v>
      </c>
      <c r="H114" s="1" t="s">
        <v>227</v>
      </c>
      <c r="I114" s="1">
        <v>3</v>
      </c>
      <c r="J114" s="18">
        <v>12</v>
      </c>
      <c r="K114" s="18">
        <v>36</v>
      </c>
      <c r="L114" s="1" t="s">
        <v>240</v>
      </c>
      <c r="M114" s="15">
        <v>38.5</v>
      </c>
      <c r="O114" s="16">
        <f>M114*N114</f>
        <v>0</v>
      </c>
    </row>
    <row r="115" spans="2:15" s="1" customFormat="1" ht="115.5" customHeight="1">
      <c r="B115" s="42"/>
      <c r="C115" s="1" t="s">
        <v>97</v>
      </c>
      <c r="D115" s="1" t="s">
        <v>26</v>
      </c>
      <c r="E115" s="1" t="s">
        <v>112</v>
      </c>
      <c r="F115" s="1" t="s">
        <v>175</v>
      </c>
      <c r="G115" s="1" t="s">
        <v>222</v>
      </c>
      <c r="H115" s="1" t="s">
        <v>227</v>
      </c>
      <c r="I115" s="1">
        <v>28</v>
      </c>
      <c r="J115" s="18">
        <v>12</v>
      </c>
      <c r="K115" s="18">
        <v>336</v>
      </c>
      <c r="L115" s="1" t="s">
        <v>240</v>
      </c>
      <c r="M115" s="15">
        <v>38.5</v>
      </c>
      <c r="O115" s="16">
        <f>M115*N115</f>
        <v>0</v>
      </c>
    </row>
    <row r="116" spans="2:15" s="1" customFormat="1" ht="115.5" customHeight="1">
      <c r="B116" s="42"/>
      <c r="C116" s="1" t="s">
        <v>97</v>
      </c>
      <c r="D116" s="1" t="s">
        <v>57</v>
      </c>
      <c r="E116" s="1" t="s">
        <v>129</v>
      </c>
      <c r="F116" s="1" t="s">
        <v>169</v>
      </c>
      <c r="G116" s="1" t="s">
        <v>222</v>
      </c>
      <c r="H116" s="1" t="s">
        <v>226</v>
      </c>
      <c r="I116" s="1">
        <v>2</v>
      </c>
      <c r="J116" s="18">
        <v>12</v>
      </c>
      <c r="K116" s="18">
        <v>24</v>
      </c>
      <c r="L116" s="1" t="s">
        <v>240</v>
      </c>
      <c r="M116" s="15">
        <v>38.5</v>
      </c>
      <c r="O116" s="16">
        <f>M116*N116</f>
        <v>0</v>
      </c>
    </row>
    <row r="117" spans="2:15" s="1" customFormat="1" ht="115.5" customHeight="1">
      <c r="B117" s="42"/>
      <c r="C117" s="1" t="s">
        <v>97</v>
      </c>
      <c r="D117" s="1" t="s">
        <v>57</v>
      </c>
      <c r="E117" s="1" t="s">
        <v>129</v>
      </c>
      <c r="F117" s="1" t="s">
        <v>169</v>
      </c>
      <c r="G117" s="1" t="s">
        <v>222</v>
      </c>
      <c r="H117" s="1" t="s">
        <v>227</v>
      </c>
      <c r="I117" s="1">
        <v>3</v>
      </c>
      <c r="J117" s="18">
        <v>12</v>
      </c>
      <c r="K117" s="18">
        <v>36</v>
      </c>
      <c r="L117" s="1" t="s">
        <v>240</v>
      </c>
      <c r="M117" s="15">
        <v>38.5</v>
      </c>
      <c r="O117" s="16">
        <f>M117*N117</f>
        <v>0</v>
      </c>
    </row>
    <row r="118" spans="2:15" s="1" customFormat="1" ht="115.5" customHeight="1">
      <c r="B118" s="42"/>
      <c r="C118" s="1" t="s">
        <v>97</v>
      </c>
      <c r="D118" s="1" t="s">
        <v>58</v>
      </c>
      <c r="E118" s="1" t="s">
        <v>129</v>
      </c>
      <c r="F118" s="1" t="s">
        <v>192</v>
      </c>
      <c r="G118" s="1" t="s">
        <v>222</v>
      </c>
      <c r="H118" s="1" t="s">
        <v>226</v>
      </c>
      <c r="I118" s="1">
        <v>5</v>
      </c>
      <c r="J118" s="18">
        <v>12</v>
      </c>
      <c r="K118" s="18">
        <v>60</v>
      </c>
      <c r="L118" s="1" t="s">
        <v>240</v>
      </c>
      <c r="M118" s="15">
        <v>38.5</v>
      </c>
      <c r="O118" s="16">
        <f>M118*N118</f>
        <v>0</v>
      </c>
    </row>
    <row r="119" spans="2:15" s="1" customFormat="1" ht="115.5" customHeight="1">
      <c r="B119" s="42"/>
      <c r="C119" s="1" t="s">
        <v>97</v>
      </c>
      <c r="D119" s="1" t="s">
        <v>58</v>
      </c>
      <c r="E119" s="1" t="s">
        <v>129</v>
      </c>
      <c r="F119" s="1" t="s">
        <v>192</v>
      </c>
      <c r="G119" s="1" t="s">
        <v>222</v>
      </c>
      <c r="H119" s="1" t="s">
        <v>227</v>
      </c>
      <c r="I119" s="1">
        <v>7</v>
      </c>
      <c r="J119" s="18">
        <v>12</v>
      </c>
      <c r="K119" s="18">
        <v>84</v>
      </c>
      <c r="L119" s="1" t="s">
        <v>240</v>
      </c>
      <c r="M119" s="15">
        <v>38.5</v>
      </c>
      <c r="O119" s="16">
        <f>M119*N119</f>
        <v>0</v>
      </c>
    </row>
    <row r="120" spans="2:15" s="1" customFormat="1" ht="115.5" customHeight="1">
      <c r="B120" s="42"/>
      <c r="C120" s="1" t="s">
        <v>97</v>
      </c>
      <c r="D120" s="1" t="s">
        <v>59</v>
      </c>
      <c r="E120" s="1" t="s">
        <v>129</v>
      </c>
      <c r="F120" s="1" t="s">
        <v>193</v>
      </c>
      <c r="G120" s="1" t="s">
        <v>222</v>
      </c>
      <c r="H120" s="1" t="s">
        <v>226</v>
      </c>
      <c r="I120" s="1">
        <v>4</v>
      </c>
      <c r="J120" s="18">
        <v>12</v>
      </c>
      <c r="K120" s="18">
        <v>48</v>
      </c>
      <c r="L120" s="1" t="s">
        <v>240</v>
      </c>
      <c r="M120" s="15">
        <v>38.5</v>
      </c>
      <c r="O120" s="16">
        <f>M120*N120</f>
        <v>0</v>
      </c>
    </row>
    <row r="121" spans="2:15" s="1" customFormat="1" ht="115.5" customHeight="1">
      <c r="B121" s="42"/>
      <c r="C121" s="1" t="s">
        <v>97</v>
      </c>
      <c r="D121" s="1" t="s">
        <v>59</v>
      </c>
      <c r="E121" s="1" t="s">
        <v>129</v>
      </c>
      <c r="F121" s="1" t="s">
        <v>193</v>
      </c>
      <c r="G121" s="1" t="s">
        <v>222</v>
      </c>
      <c r="H121" s="1" t="s">
        <v>227</v>
      </c>
      <c r="I121" s="1">
        <v>8</v>
      </c>
      <c r="J121" s="18">
        <v>12</v>
      </c>
      <c r="K121" s="18">
        <v>96</v>
      </c>
      <c r="L121" s="1" t="s">
        <v>240</v>
      </c>
      <c r="M121" s="15">
        <v>38.5</v>
      </c>
      <c r="O121" s="16">
        <f>M121*N121</f>
        <v>0</v>
      </c>
    </row>
    <row r="122" spans="2:15" s="1" customFormat="1" ht="115.5" customHeight="1">
      <c r="B122" s="42"/>
      <c r="C122" s="1" t="s">
        <v>97</v>
      </c>
      <c r="D122" s="1" t="s">
        <v>93</v>
      </c>
      <c r="E122" s="1" t="s">
        <v>153</v>
      </c>
      <c r="F122" s="1" t="s">
        <v>162</v>
      </c>
      <c r="G122" s="1" t="s">
        <v>224</v>
      </c>
      <c r="H122" s="1">
        <v>4.5</v>
      </c>
      <c r="I122" s="1">
        <v>1</v>
      </c>
      <c r="J122" s="18">
        <v>1</v>
      </c>
      <c r="K122" s="18">
        <v>1</v>
      </c>
      <c r="L122" s="1" t="s">
        <v>240</v>
      </c>
      <c r="M122" s="15">
        <v>38.5</v>
      </c>
      <c r="O122" s="16">
        <f>M122*N122</f>
        <v>0</v>
      </c>
    </row>
    <row r="123" spans="2:15" s="1" customFormat="1" ht="115.5" customHeight="1">
      <c r="B123" s="42"/>
      <c r="C123" s="1" t="s">
        <v>97</v>
      </c>
      <c r="D123" s="1" t="s">
        <v>93</v>
      </c>
      <c r="E123" s="1" t="s">
        <v>153</v>
      </c>
      <c r="F123" s="1" t="s">
        <v>162</v>
      </c>
      <c r="G123" s="1" t="s">
        <v>224</v>
      </c>
      <c r="H123" s="1">
        <v>5</v>
      </c>
      <c r="I123" s="1">
        <v>1</v>
      </c>
      <c r="J123" s="18">
        <v>1</v>
      </c>
      <c r="K123" s="18">
        <v>1</v>
      </c>
      <c r="L123" s="1" t="s">
        <v>240</v>
      </c>
      <c r="M123" s="15">
        <v>38.5</v>
      </c>
      <c r="O123" s="16">
        <f>M123*N123</f>
        <v>0</v>
      </c>
    </row>
    <row r="124" spans="2:15" s="1" customFormat="1" ht="115.5" customHeight="1">
      <c r="B124" s="42"/>
      <c r="C124" s="1" t="s">
        <v>97</v>
      </c>
      <c r="D124" s="1" t="s">
        <v>93</v>
      </c>
      <c r="E124" s="1" t="s">
        <v>153</v>
      </c>
      <c r="F124" s="1" t="s">
        <v>162</v>
      </c>
      <c r="G124" s="1" t="s">
        <v>224</v>
      </c>
      <c r="H124" s="1">
        <v>6</v>
      </c>
      <c r="I124" s="1">
        <v>2</v>
      </c>
      <c r="J124" s="18">
        <v>1</v>
      </c>
      <c r="K124" s="18">
        <v>2</v>
      </c>
      <c r="L124" s="1" t="s">
        <v>240</v>
      </c>
      <c r="M124" s="15">
        <v>38.5</v>
      </c>
      <c r="O124" s="16">
        <f>M124*N124</f>
        <v>0</v>
      </c>
    </row>
    <row r="125" spans="2:15" s="1" customFormat="1" ht="115.5" customHeight="1">
      <c r="B125" s="42"/>
      <c r="C125" s="1" t="s">
        <v>97</v>
      </c>
      <c r="D125" s="1" t="s">
        <v>93</v>
      </c>
      <c r="E125" s="1" t="s">
        <v>153</v>
      </c>
      <c r="F125" s="1" t="s">
        <v>162</v>
      </c>
      <c r="G125" s="1" t="s">
        <v>224</v>
      </c>
      <c r="H125" s="1">
        <v>6.5</v>
      </c>
      <c r="I125" s="1">
        <v>1</v>
      </c>
      <c r="J125" s="18">
        <v>1</v>
      </c>
      <c r="K125" s="18">
        <v>1</v>
      </c>
      <c r="L125" s="1" t="s">
        <v>240</v>
      </c>
      <c r="M125" s="15">
        <v>38.5</v>
      </c>
      <c r="O125" s="16">
        <f>M125*N125</f>
        <v>0</v>
      </c>
    </row>
    <row r="126" spans="2:15" s="1" customFormat="1" ht="115.5" customHeight="1">
      <c r="B126" s="42"/>
      <c r="C126" s="1" t="s">
        <v>97</v>
      </c>
      <c r="D126" s="1" t="s">
        <v>93</v>
      </c>
      <c r="E126" s="1" t="s">
        <v>153</v>
      </c>
      <c r="F126" s="1" t="s">
        <v>162</v>
      </c>
      <c r="G126" s="1" t="s">
        <v>224</v>
      </c>
      <c r="H126" s="1">
        <v>7</v>
      </c>
      <c r="I126" s="1">
        <v>3</v>
      </c>
      <c r="J126" s="18">
        <v>1</v>
      </c>
      <c r="K126" s="18">
        <v>3</v>
      </c>
      <c r="L126" s="1" t="s">
        <v>240</v>
      </c>
      <c r="M126" s="15">
        <v>38.5</v>
      </c>
      <c r="O126" s="16">
        <f>M126*N126</f>
        <v>0</v>
      </c>
    </row>
    <row r="127" spans="2:15" s="1" customFormat="1" ht="115.5" customHeight="1">
      <c r="B127" s="42"/>
      <c r="C127" s="1" t="s">
        <v>97</v>
      </c>
      <c r="D127" s="1" t="s">
        <v>93</v>
      </c>
      <c r="E127" s="1" t="s">
        <v>153</v>
      </c>
      <c r="F127" s="1" t="s">
        <v>162</v>
      </c>
      <c r="G127" s="1" t="s">
        <v>224</v>
      </c>
      <c r="H127" s="1">
        <v>7.5</v>
      </c>
      <c r="I127" s="1">
        <v>4</v>
      </c>
      <c r="J127" s="18">
        <v>1</v>
      </c>
      <c r="K127" s="18">
        <v>4</v>
      </c>
      <c r="L127" s="1" t="s">
        <v>240</v>
      </c>
      <c r="M127" s="15">
        <v>38.5</v>
      </c>
      <c r="O127" s="16">
        <f>M127*N127</f>
        <v>0</v>
      </c>
    </row>
    <row r="128" spans="2:15" s="1" customFormat="1" ht="115.5" customHeight="1">
      <c r="B128" s="42"/>
      <c r="C128" s="1" t="s">
        <v>97</v>
      </c>
      <c r="D128" s="1" t="s">
        <v>93</v>
      </c>
      <c r="E128" s="1" t="s">
        <v>153</v>
      </c>
      <c r="F128" s="1" t="s">
        <v>162</v>
      </c>
      <c r="G128" s="1" t="s">
        <v>224</v>
      </c>
      <c r="H128" s="1">
        <v>8</v>
      </c>
      <c r="I128" s="1">
        <v>3</v>
      </c>
      <c r="J128" s="18">
        <v>1</v>
      </c>
      <c r="K128" s="18">
        <v>3</v>
      </c>
      <c r="L128" s="1" t="s">
        <v>240</v>
      </c>
      <c r="M128" s="15">
        <v>38.5</v>
      </c>
      <c r="O128" s="16">
        <f>M128*N128</f>
        <v>0</v>
      </c>
    </row>
    <row r="129" spans="2:15" s="1" customFormat="1" ht="115.5" customHeight="1">
      <c r="B129" s="42"/>
      <c r="C129" s="1" t="s">
        <v>97</v>
      </c>
      <c r="D129" s="1" t="s">
        <v>94</v>
      </c>
      <c r="E129" s="1" t="s">
        <v>153</v>
      </c>
      <c r="F129" s="1" t="s">
        <v>219</v>
      </c>
      <c r="G129" s="1" t="s">
        <v>224</v>
      </c>
      <c r="H129" s="1">
        <v>4.5</v>
      </c>
      <c r="I129" s="1">
        <v>1</v>
      </c>
      <c r="J129" s="18">
        <v>1</v>
      </c>
      <c r="K129" s="18">
        <v>1</v>
      </c>
      <c r="L129" s="1" t="s">
        <v>240</v>
      </c>
      <c r="M129" s="15">
        <v>38.5</v>
      </c>
      <c r="O129" s="16">
        <f>M129*N129</f>
        <v>0</v>
      </c>
    </row>
    <row r="130" spans="2:15" s="1" customFormat="1" ht="115.5" customHeight="1">
      <c r="B130" s="42"/>
      <c r="C130" s="1" t="s">
        <v>97</v>
      </c>
      <c r="D130" s="1" t="s">
        <v>94</v>
      </c>
      <c r="E130" s="1" t="s">
        <v>153</v>
      </c>
      <c r="F130" s="1" t="s">
        <v>219</v>
      </c>
      <c r="G130" s="1" t="s">
        <v>224</v>
      </c>
      <c r="H130" s="1">
        <v>6</v>
      </c>
      <c r="I130" s="1">
        <v>3</v>
      </c>
      <c r="J130" s="18">
        <v>1</v>
      </c>
      <c r="K130" s="18">
        <v>3</v>
      </c>
      <c r="L130" s="1" t="s">
        <v>240</v>
      </c>
      <c r="M130" s="15">
        <v>38.5</v>
      </c>
      <c r="O130" s="16">
        <f>M130*N130</f>
        <v>0</v>
      </c>
    </row>
    <row r="131" spans="2:15" s="1" customFormat="1" ht="115.5" customHeight="1">
      <c r="B131" s="42"/>
      <c r="C131" s="1" t="s">
        <v>97</v>
      </c>
      <c r="D131" s="1" t="s">
        <v>94</v>
      </c>
      <c r="E131" s="1" t="s">
        <v>153</v>
      </c>
      <c r="F131" s="1" t="s">
        <v>219</v>
      </c>
      <c r="G131" s="1" t="s">
        <v>224</v>
      </c>
      <c r="H131" s="1">
        <v>6.5</v>
      </c>
      <c r="I131" s="1">
        <v>4</v>
      </c>
      <c r="J131" s="18">
        <v>1</v>
      </c>
      <c r="K131" s="18">
        <v>4</v>
      </c>
      <c r="L131" s="1" t="s">
        <v>240</v>
      </c>
      <c r="M131" s="15">
        <v>38.5</v>
      </c>
      <c r="O131" s="16">
        <f>M131*N131</f>
        <v>0</v>
      </c>
    </row>
    <row r="132" spans="2:15" s="1" customFormat="1" ht="115.5" customHeight="1">
      <c r="B132" s="42"/>
      <c r="C132" s="1" t="s">
        <v>97</v>
      </c>
      <c r="D132" s="1" t="s">
        <v>94</v>
      </c>
      <c r="E132" s="1" t="s">
        <v>153</v>
      </c>
      <c r="F132" s="1" t="s">
        <v>219</v>
      </c>
      <c r="G132" s="1" t="s">
        <v>224</v>
      </c>
      <c r="H132" s="1">
        <v>7</v>
      </c>
      <c r="I132" s="1">
        <v>7</v>
      </c>
      <c r="J132" s="18">
        <v>1</v>
      </c>
      <c r="K132" s="18">
        <v>7</v>
      </c>
      <c r="L132" s="1" t="s">
        <v>240</v>
      </c>
      <c r="M132" s="15">
        <v>38.5</v>
      </c>
      <c r="O132" s="16">
        <f>M132*N132</f>
        <v>0</v>
      </c>
    </row>
    <row r="133" spans="2:15" s="1" customFormat="1" ht="115.5" customHeight="1">
      <c r="B133" s="42"/>
      <c r="C133" s="1" t="s">
        <v>97</v>
      </c>
      <c r="D133" s="1" t="s">
        <v>95</v>
      </c>
      <c r="E133" s="1" t="s">
        <v>153</v>
      </c>
      <c r="F133" s="1" t="s">
        <v>220</v>
      </c>
      <c r="G133" s="1" t="s">
        <v>224</v>
      </c>
      <c r="H133" s="1">
        <v>7</v>
      </c>
      <c r="I133" s="1">
        <v>1</v>
      </c>
      <c r="J133" s="18">
        <v>1</v>
      </c>
      <c r="K133" s="18">
        <v>1</v>
      </c>
      <c r="L133" s="1" t="s">
        <v>240</v>
      </c>
      <c r="M133" s="15">
        <v>38.5</v>
      </c>
      <c r="O133" s="16">
        <f>M133*N133</f>
        <v>0</v>
      </c>
    </row>
    <row r="134" spans="2:15" s="1" customFormat="1" ht="115.5" customHeight="1">
      <c r="B134" s="42"/>
      <c r="C134" s="1" t="s">
        <v>97</v>
      </c>
      <c r="D134" s="1" t="s">
        <v>96</v>
      </c>
      <c r="E134" s="1" t="s">
        <v>153</v>
      </c>
      <c r="F134" s="1" t="s">
        <v>221</v>
      </c>
      <c r="G134" s="1" t="s">
        <v>224</v>
      </c>
      <c r="H134" s="1">
        <v>4</v>
      </c>
      <c r="I134" s="1">
        <v>2</v>
      </c>
      <c r="J134" s="18">
        <v>1</v>
      </c>
      <c r="K134" s="18">
        <v>2</v>
      </c>
      <c r="L134" s="1" t="s">
        <v>240</v>
      </c>
      <c r="M134" s="15">
        <v>38.5</v>
      </c>
      <c r="O134" s="16">
        <f>M134*N134</f>
        <v>0</v>
      </c>
    </row>
    <row r="135" spans="2:15" s="1" customFormat="1" ht="115.5" customHeight="1">
      <c r="B135" s="42"/>
      <c r="C135" s="1" t="s">
        <v>97</v>
      </c>
      <c r="D135" s="1" t="s">
        <v>96</v>
      </c>
      <c r="E135" s="1" t="s">
        <v>153</v>
      </c>
      <c r="F135" s="1" t="s">
        <v>221</v>
      </c>
      <c r="G135" s="1" t="s">
        <v>224</v>
      </c>
      <c r="H135" s="1">
        <v>4.5</v>
      </c>
      <c r="I135" s="1">
        <v>6</v>
      </c>
      <c r="J135" s="18">
        <v>1</v>
      </c>
      <c r="K135" s="18">
        <v>6</v>
      </c>
      <c r="L135" s="1" t="s">
        <v>240</v>
      </c>
      <c r="M135" s="15">
        <v>38.5</v>
      </c>
      <c r="O135" s="16">
        <f>M135*N135</f>
        <v>0</v>
      </c>
    </row>
    <row r="136" spans="2:15" s="1" customFormat="1" ht="115.5" customHeight="1">
      <c r="B136" s="42"/>
      <c r="C136" s="1" t="s">
        <v>97</v>
      </c>
      <c r="D136" s="1" t="s">
        <v>96</v>
      </c>
      <c r="E136" s="1" t="s">
        <v>153</v>
      </c>
      <c r="F136" s="1" t="s">
        <v>221</v>
      </c>
      <c r="G136" s="1" t="s">
        <v>224</v>
      </c>
      <c r="H136" s="1">
        <v>5</v>
      </c>
      <c r="I136" s="1">
        <v>4</v>
      </c>
      <c r="J136" s="18">
        <v>1</v>
      </c>
      <c r="K136" s="18">
        <v>4</v>
      </c>
      <c r="L136" s="1" t="s">
        <v>240</v>
      </c>
      <c r="M136" s="15">
        <v>38.5</v>
      </c>
      <c r="O136" s="16">
        <f>M136*N136</f>
        <v>0</v>
      </c>
    </row>
    <row r="137" spans="2:15" s="1" customFormat="1" ht="115.5" customHeight="1">
      <c r="B137" s="42"/>
      <c r="C137" s="1" t="s">
        <v>97</v>
      </c>
      <c r="D137" s="1" t="s">
        <v>96</v>
      </c>
      <c r="E137" s="1" t="s">
        <v>153</v>
      </c>
      <c r="F137" s="1" t="s">
        <v>221</v>
      </c>
      <c r="G137" s="1" t="s">
        <v>224</v>
      </c>
      <c r="H137" s="1">
        <v>7</v>
      </c>
      <c r="I137" s="1">
        <v>1</v>
      </c>
      <c r="J137" s="18">
        <v>1</v>
      </c>
      <c r="K137" s="18">
        <v>1</v>
      </c>
      <c r="L137" s="1" t="s">
        <v>240</v>
      </c>
      <c r="M137" s="15">
        <v>38.5</v>
      </c>
      <c r="O137" s="16">
        <f>M137*N137</f>
        <v>0</v>
      </c>
    </row>
    <row r="138" spans="2:15" s="1" customFormat="1" ht="115.5" customHeight="1">
      <c r="B138" s="42"/>
      <c r="C138" s="1" t="s">
        <v>97</v>
      </c>
      <c r="D138" s="1" t="s">
        <v>96</v>
      </c>
      <c r="E138" s="1" t="s">
        <v>153</v>
      </c>
      <c r="F138" s="1" t="s">
        <v>221</v>
      </c>
      <c r="G138" s="1" t="s">
        <v>224</v>
      </c>
      <c r="H138" s="1">
        <v>9.5</v>
      </c>
      <c r="I138" s="1">
        <v>1</v>
      </c>
      <c r="J138" s="18">
        <v>1</v>
      </c>
      <c r="K138" s="18">
        <v>1</v>
      </c>
      <c r="L138" s="1" t="s">
        <v>240</v>
      </c>
      <c r="M138" s="15">
        <v>38.5</v>
      </c>
      <c r="O138" s="16">
        <f>M138*N138</f>
        <v>0</v>
      </c>
    </row>
    <row r="139" spans="2:15" s="1" customFormat="1" ht="115.5" customHeight="1">
      <c r="B139" s="42"/>
      <c r="C139" s="1" t="s">
        <v>97</v>
      </c>
      <c r="D139" s="1" t="s">
        <v>60</v>
      </c>
      <c r="E139" s="1" t="s">
        <v>130</v>
      </c>
      <c r="F139" s="1" t="s">
        <v>176</v>
      </c>
      <c r="G139" s="1" t="s">
        <v>222</v>
      </c>
      <c r="H139" s="1" t="s">
        <v>227</v>
      </c>
      <c r="I139" s="1">
        <v>8</v>
      </c>
      <c r="J139" s="18">
        <v>12</v>
      </c>
      <c r="K139" s="18">
        <v>96</v>
      </c>
      <c r="L139" s="1" t="s">
        <v>240</v>
      </c>
      <c r="M139" s="15">
        <v>35.5</v>
      </c>
      <c r="O139" s="16">
        <f>M139*N139</f>
        <v>0</v>
      </c>
    </row>
    <row r="140" spans="2:15" s="1" customFormat="1" ht="115.5" customHeight="1">
      <c r="B140" s="42"/>
      <c r="C140" s="1" t="s">
        <v>97</v>
      </c>
      <c r="D140" s="1" t="s">
        <v>92</v>
      </c>
      <c r="E140" s="1" t="s">
        <v>145</v>
      </c>
      <c r="F140" s="1" t="s">
        <v>167</v>
      </c>
      <c r="G140" s="1" t="s">
        <v>223</v>
      </c>
      <c r="H140" s="1" t="s">
        <v>228</v>
      </c>
      <c r="I140" s="1">
        <v>13</v>
      </c>
      <c r="J140" s="18">
        <v>12</v>
      </c>
      <c r="K140" s="18">
        <v>156</v>
      </c>
      <c r="L140" s="1" t="s">
        <v>240</v>
      </c>
      <c r="M140" s="15">
        <v>35.5</v>
      </c>
      <c r="O140" s="16">
        <f>M140*N140</f>
        <v>0</v>
      </c>
    </row>
    <row r="141" spans="2:15" s="1" customFormat="1" ht="115.5" customHeight="1">
      <c r="B141" s="42"/>
      <c r="C141" s="1" t="s">
        <v>97</v>
      </c>
      <c r="D141" s="1" t="s">
        <v>92</v>
      </c>
      <c r="E141" s="1" t="s">
        <v>145</v>
      </c>
      <c r="F141" s="1" t="s">
        <v>167</v>
      </c>
      <c r="G141" s="1" t="s">
        <v>223</v>
      </c>
      <c r="H141" s="1" t="s">
        <v>229</v>
      </c>
      <c r="I141" s="1">
        <v>6</v>
      </c>
      <c r="J141" s="18">
        <v>12</v>
      </c>
      <c r="K141" s="18">
        <v>72</v>
      </c>
      <c r="L141" s="1" t="s">
        <v>240</v>
      </c>
      <c r="M141" s="15">
        <v>35.5</v>
      </c>
      <c r="O141" s="16">
        <f>M141*N141</f>
        <v>0</v>
      </c>
    </row>
    <row r="142" spans="2:15" s="1" customFormat="1" ht="115.5" customHeight="1">
      <c r="B142" s="42"/>
      <c r="C142" s="1" t="s">
        <v>97</v>
      </c>
      <c r="D142" s="1" t="s">
        <v>78</v>
      </c>
      <c r="E142" s="1" t="s">
        <v>145</v>
      </c>
      <c r="F142" s="1" t="s">
        <v>207</v>
      </c>
      <c r="G142" s="1" t="s">
        <v>223</v>
      </c>
      <c r="H142" s="1" t="s">
        <v>228</v>
      </c>
      <c r="I142" s="1">
        <v>9</v>
      </c>
      <c r="J142" s="18">
        <v>12</v>
      </c>
      <c r="K142" s="18">
        <v>108</v>
      </c>
      <c r="L142" s="1" t="s">
        <v>240</v>
      </c>
      <c r="M142" s="15">
        <v>35.5</v>
      </c>
      <c r="O142" s="16">
        <f>M142*N142</f>
        <v>0</v>
      </c>
    </row>
    <row r="143" spans="2:15" s="1" customFormat="1" ht="115.5" customHeight="1">
      <c r="B143" s="42"/>
      <c r="C143" s="1" t="s">
        <v>97</v>
      </c>
      <c r="D143" s="1" t="s">
        <v>297</v>
      </c>
      <c r="E143" s="1" t="s">
        <v>131</v>
      </c>
      <c r="F143" s="1" t="s">
        <v>168</v>
      </c>
      <c r="G143" s="1" t="s">
        <v>222</v>
      </c>
      <c r="H143" s="1" t="s">
        <v>227</v>
      </c>
      <c r="I143" s="1">
        <v>4</v>
      </c>
      <c r="J143" s="18">
        <v>12</v>
      </c>
      <c r="K143" s="18">
        <v>48</v>
      </c>
      <c r="L143" s="1" t="s">
        <v>240</v>
      </c>
      <c r="M143" s="15">
        <v>35.5</v>
      </c>
      <c r="O143" s="16">
        <f>M143*N143</f>
        <v>0</v>
      </c>
    </row>
    <row r="144" spans="2:15" ht="15" customHeight="1">
      <c r="K144" s="19">
        <f>SUM(K8:K143)</f>
        <v>6345</v>
      </c>
    </row>
  </sheetData>
  <autoFilter ref="B7:O110"/>
  <conditionalFormatting sqref="B8:B143">
    <cfRule type="expression" dxfId="3" priority="6">
      <formula>$C8&lt;&gt;""</formula>
    </cfRule>
  </conditionalFormatting>
  <conditionalFormatting sqref="C8:L143">
    <cfRule type="notContainsBlanks" dxfId="2" priority="7">
      <formula>LEN(TRIM(C8))&gt;0</formula>
    </cfRule>
  </conditionalFormatting>
  <conditionalFormatting sqref="M6">
    <cfRule type="notContainsBlanks" dxfId="1" priority="1">
      <formula>LEN(TRIM(M6))&gt;0</formula>
    </cfRule>
  </conditionalFormatting>
  <conditionalFormatting sqref="N8:N143">
    <cfRule type="expression" dxfId="0" priority="4">
      <formula>$M8&lt;&gt;""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opLeftCell="A5" workbookViewId="0">
      <selection activeCell="N17" sqref="N17"/>
    </sheetView>
  </sheetViews>
  <sheetFormatPr defaultColWidth="10.85546875" defaultRowHeight="14.25"/>
  <cols>
    <col min="1" max="16384" width="10.85546875" style="20"/>
  </cols>
  <sheetData>
    <row r="1" spans="1:10" s="22" customFormat="1" ht="15" customHeight="1">
      <c r="A1" s="43" t="s">
        <v>288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22" customFormat="1" ht="15" customHeight="1">
      <c r="A2" s="31" t="s">
        <v>244</v>
      </c>
      <c r="B2" s="31" t="s">
        <v>277</v>
      </c>
      <c r="C2" s="31" t="s">
        <v>276</v>
      </c>
      <c r="D2" s="31" t="s">
        <v>270</v>
      </c>
      <c r="E2" s="31" t="s">
        <v>269</v>
      </c>
      <c r="F2" s="31" t="s">
        <v>287</v>
      </c>
      <c r="G2" s="32"/>
      <c r="H2" s="32"/>
      <c r="I2" s="32"/>
      <c r="J2" s="32"/>
    </row>
    <row r="3" spans="1:10" s="22" customFormat="1" ht="15" customHeight="1">
      <c r="A3" s="28" t="s">
        <v>286</v>
      </c>
      <c r="B3" s="28">
        <v>1</v>
      </c>
      <c r="C3" s="28">
        <v>3</v>
      </c>
      <c r="D3" s="28">
        <v>3</v>
      </c>
      <c r="E3" s="28">
        <v>1</v>
      </c>
      <c r="F3" s="28"/>
      <c r="G3" s="28"/>
      <c r="H3" s="28"/>
      <c r="I3" s="28"/>
      <c r="J3" s="28">
        <f>SUM(B3:I3)</f>
        <v>8</v>
      </c>
    </row>
    <row r="4" spans="1:10" s="22" customFormat="1" ht="15" customHeight="1">
      <c r="A4" s="28" t="s">
        <v>285</v>
      </c>
      <c r="B4" s="28">
        <v>2</v>
      </c>
      <c r="C4" s="28">
        <v>4</v>
      </c>
      <c r="D4" s="28">
        <v>2</v>
      </c>
      <c r="E4" s="28"/>
      <c r="F4" s="28"/>
      <c r="G4" s="28"/>
      <c r="H4" s="28"/>
      <c r="I4" s="28"/>
      <c r="J4" s="28">
        <f>SUM(B4:I4)</f>
        <v>8</v>
      </c>
    </row>
    <row r="5" spans="1:10" s="22" customFormat="1" ht="15" customHeight="1">
      <c r="A5" s="28" t="s">
        <v>284</v>
      </c>
      <c r="B5" s="28">
        <v>1</v>
      </c>
      <c r="C5" s="28">
        <v>3</v>
      </c>
      <c r="D5" s="28">
        <v>2</v>
      </c>
      <c r="E5" s="28">
        <v>1</v>
      </c>
      <c r="F5" s="28">
        <v>1</v>
      </c>
      <c r="G5" s="28"/>
      <c r="H5" s="28"/>
      <c r="I5" s="28"/>
      <c r="J5" s="28">
        <f>SUM(B5:I5)</f>
        <v>8</v>
      </c>
    </row>
    <row r="6" spans="1:10" s="22" customFormat="1" ht="15" customHeight="1">
      <c r="A6" s="39"/>
      <c r="B6" s="31">
        <v>32</v>
      </c>
      <c r="C6" s="31">
        <v>34</v>
      </c>
      <c r="D6" s="31">
        <v>36</v>
      </c>
      <c r="E6" s="31">
        <v>38</v>
      </c>
      <c r="F6" s="40">
        <v>40</v>
      </c>
      <c r="G6" s="39"/>
      <c r="H6" s="41"/>
      <c r="I6" s="41"/>
      <c r="J6" s="41"/>
    </row>
    <row r="7" spans="1:10" s="22" customFormat="1" ht="15" customHeight="1">
      <c r="A7" s="28" t="s">
        <v>283</v>
      </c>
      <c r="B7" s="23">
        <v>2</v>
      </c>
      <c r="C7" s="23">
        <v>3</v>
      </c>
      <c r="D7" s="23">
        <v>2</v>
      </c>
      <c r="E7" s="23">
        <v>1</v>
      </c>
      <c r="F7" s="23"/>
      <c r="G7" s="23"/>
      <c r="H7" s="23"/>
      <c r="I7" s="23"/>
      <c r="J7" s="23">
        <f>SUM(B7:I7)</f>
        <v>8</v>
      </c>
    </row>
    <row r="8" spans="1:10" s="22" customFormat="1" ht="15" customHeight="1">
      <c r="A8" s="39"/>
      <c r="B8" s="31">
        <v>3032</v>
      </c>
      <c r="C8" s="31">
        <v>3232</v>
      </c>
      <c r="D8" s="31">
        <v>3432</v>
      </c>
      <c r="E8" s="31">
        <v>3632</v>
      </c>
      <c r="F8" s="31">
        <v>3832</v>
      </c>
      <c r="G8" s="41"/>
      <c r="H8" s="32"/>
      <c r="I8" s="32"/>
      <c r="J8" s="41"/>
    </row>
    <row r="9" spans="1:10" s="22" customFormat="1" ht="15" customHeight="1">
      <c r="A9" s="28" t="s">
        <v>282</v>
      </c>
      <c r="B9" s="23">
        <v>1</v>
      </c>
      <c r="C9" s="23">
        <v>3</v>
      </c>
      <c r="D9" s="23">
        <v>3</v>
      </c>
      <c r="E9" s="23">
        <v>1</v>
      </c>
      <c r="F9" s="23"/>
      <c r="G9" s="23"/>
      <c r="H9" s="23"/>
      <c r="I9" s="23"/>
      <c r="J9" s="23">
        <f>SUM(B9:I9)</f>
        <v>8</v>
      </c>
    </row>
    <row r="10" spans="1:10" s="22" customFormat="1" ht="15" customHeight="1">
      <c r="A10" s="31" t="s">
        <v>243</v>
      </c>
      <c r="B10" s="31" t="s">
        <v>278</v>
      </c>
      <c r="C10" s="31" t="s">
        <v>277</v>
      </c>
      <c r="D10" s="31" t="s">
        <v>276</v>
      </c>
      <c r="E10" s="31" t="s">
        <v>270</v>
      </c>
      <c r="F10" s="31" t="s">
        <v>269</v>
      </c>
      <c r="G10" s="32"/>
      <c r="H10" s="32"/>
      <c r="I10" s="32"/>
      <c r="J10" s="32"/>
    </row>
    <row r="11" spans="1:10" s="22" customFormat="1" ht="15" customHeight="1">
      <c r="A11" s="28" t="s">
        <v>281</v>
      </c>
      <c r="B11" s="23">
        <v>1</v>
      </c>
      <c r="C11" s="23">
        <v>3</v>
      </c>
      <c r="D11" s="23">
        <v>3</v>
      </c>
      <c r="E11" s="23">
        <v>1</v>
      </c>
      <c r="F11" s="23"/>
      <c r="G11" s="23"/>
      <c r="H11" s="23"/>
      <c r="I11" s="23"/>
      <c r="J11" s="23">
        <f>SUM(B11:I11)</f>
        <v>8</v>
      </c>
    </row>
    <row r="12" spans="1:10" s="22" customFormat="1" ht="15" customHeight="1">
      <c r="A12" s="28" t="s">
        <v>280</v>
      </c>
      <c r="B12" s="23"/>
      <c r="C12" s="23">
        <v>2</v>
      </c>
      <c r="D12" s="23">
        <v>4</v>
      </c>
      <c r="E12" s="23">
        <v>2</v>
      </c>
      <c r="F12" s="23"/>
      <c r="G12" s="23"/>
      <c r="H12" s="23"/>
      <c r="I12" s="23"/>
      <c r="J12" s="23">
        <f>SUM(B12:I12)</f>
        <v>8</v>
      </c>
    </row>
    <row r="13" spans="1:10" s="22" customFormat="1" ht="15" customHeight="1">
      <c r="A13" s="28" t="s">
        <v>279</v>
      </c>
      <c r="B13" s="23"/>
      <c r="C13" s="23">
        <v>1</v>
      </c>
      <c r="D13" s="23">
        <v>3</v>
      </c>
      <c r="E13" s="23">
        <v>3</v>
      </c>
      <c r="F13" s="23">
        <v>1</v>
      </c>
      <c r="G13" s="23"/>
      <c r="H13" s="23"/>
      <c r="I13" s="23"/>
      <c r="J13" s="23">
        <f>SUM(B13:I13)</f>
        <v>8</v>
      </c>
    </row>
    <row r="14" spans="1:10" s="22" customFormat="1" ht="15" customHeight="1">
      <c r="A14" s="31" t="s">
        <v>242</v>
      </c>
      <c r="B14" s="31" t="s">
        <v>278</v>
      </c>
      <c r="C14" s="31" t="s">
        <v>277</v>
      </c>
      <c r="D14" s="31" t="s">
        <v>276</v>
      </c>
      <c r="E14" s="31" t="s">
        <v>270</v>
      </c>
      <c r="F14" s="31" t="s">
        <v>269</v>
      </c>
      <c r="G14" s="32"/>
      <c r="H14" s="32"/>
      <c r="I14" s="32"/>
      <c r="J14" s="32"/>
    </row>
    <row r="15" spans="1:10" s="22" customFormat="1" ht="15" customHeight="1">
      <c r="A15" s="28" t="s">
        <v>275</v>
      </c>
      <c r="B15" s="23">
        <v>1</v>
      </c>
      <c r="C15" s="23">
        <v>3</v>
      </c>
      <c r="D15" s="23">
        <v>3</v>
      </c>
      <c r="E15" s="23">
        <v>1</v>
      </c>
      <c r="F15" s="28"/>
      <c r="G15" s="23"/>
      <c r="H15" s="23"/>
      <c r="I15" s="23"/>
      <c r="J15" s="23">
        <f>SUM(B15:I15)</f>
        <v>8</v>
      </c>
    </row>
    <row r="16" spans="1:10" s="22" customFormat="1" ht="15" customHeight="1">
      <c r="A16" s="28" t="s">
        <v>274</v>
      </c>
      <c r="B16" s="23"/>
      <c r="C16" s="23">
        <v>1</v>
      </c>
      <c r="D16" s="23">
        <v>3</v>
      </c>
      <c r="E16" s="23">
        <v>3</v>
      </c>
      <c r="F16" s="28">
        <v>1</v>
      </c>
      <c r="G16" s="23"/>
      <c r="H16" s="23"/>
      <c r="I16" s="23"/>
      <c r="J16" s="23">
        <f>SUM(B16:I16)</f>
        <v>8</v>
      </c>
    </row>
    <row r="17" spans="1:10" s="22" customFormat="1" ht="15" customHeight="1">
      <c r="A17" s="44" t="s">
        <v>289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s="22" customFormat="1" ht="15" customHeight="1">
      <c r="A18" s="31" t="s">
        <v>273</v>
      </c>
      <c r="B18" s="31" t="s">
        <v>272</v>
      </c>
      <c r="C18" s="31" t="s">
        <v>271</v>
      </c>
      <c r="D18" s="31" t="s">
        <v>270</v>
      </c>
      <c r="E18" s="31" t="s">
        <v>269</v>
      </c>
      <c r="F18" s="41"/>
      <c r="G18" s="41"/>
      <c r="H18" s="41"/>
      <c r="I18" s="41"/>
      <c r="J18" s="32"/>
    </row>
    <row r="19" spans="1:10" s="22" customFormat="1" ht="15" customHeight="1">
      <c r="A19" s="28" t="s">
        <v>268</v>
      </c>
      <c r="B19" s="23"/>
      <c r="C19" s="23">
        <v>2</v>
      </c>
      <c r="D19" s="23">
        <v>2</v>
      </c>
      <c r="E19" s="23">
        <v>2</v>
      </c>
      <c r="F19" s="23"/>
      <c r="G19" s="23"/>
      <c r="H19" s="23"/>
      <c r="I19" s="23"/>
      <c r="J19" s="23">
        <f>SUM(B19:I19)</f>
        <v>6</v>
      </c>
    </row>
    <row r="20" spans="1:10" s="22" customFormat="1" ht="15" customHeight="1">
      <c r="A20" s="28" t="s">
        <v>267</v>
      </c>
      <c r="B20" s="23">
        <v>2</v>
      </c>
      <c r="C20" s="23">
        <v>2</v>
      </c>
      <c r="D20" s="23">
        <v>2</v>
      </c>
      <c r="E20" s="23"/>
      <c r="F20" s="23"/>
      <c r="G20" s="23"/>
      <c r="H20" s="23"/>
      <c r="I20" s="23"/>
      <c r="J20" s="23">
        <f>SUM(B20:I20)</f>
        <v>6</v>
      </c>
    </row>
    <row r="21" spans="1:10" s="22" customFormat="1" ht="15" customHeight="1">
      <c r="A21" s="23" t="s">
        <v>266</v>
      </c>
      <c r="B21" s="23">
        <v>2</v>
      </c>
      <c r="C21" s="23">
        <v>2</v>
      </c>
      <c r="D21" s="23">
        <v>2</v>
      </c>
      <c r="E21" s="23"/>
      <c r="F21" s="23"/>
      <c r="G21" s="23"/>
      <c r="H21" s="23"/>
      <c r="I21" s="23"/>
      <c r="J21" s="23">
        <f>SUM(B21:I21)</f>
        <v>6</v>
      </c>
    </row>
    <row r="22" spans="1:10" s="22" customFormat="1" ht="15" customHeight="1">
      <c r="A22" s="23" t="s">
        <v>265</v>
      </c>
      <c r="B22" s="23">
        <v>6</v>
      </c>
      <c r="C22" s="23"/>
      <c r="D22" s="23"/>
      <c r="E22" s="23"/>
      <c r="F22" s="23"/>
      <c r="G22" s="23"/>
      <c r="H22" s="23"/>
      <c r="I22" s="23"/>
      <c r="J22" s="23">
        <f>SUM(B22:I22)</f>
        <v>6</v>
      </c>
    </row>
    <row r="23" spans="1:10" s="22" customFormat="1" ht="15" customHeight="1">
      <c r="A23" s="40" t="s">
        <v>264</v>
      </c>
      <c r="B23" s="40">
        <v>34</v>
      </c>
      <c r="C23" s="40">
        <v>36</v>
      </c>
      <c r="D23" s="40">
        <v>38</v>
      </c>
      <c r="E23" s="40" t="s">
        <v>259</v>
      </c>
      <c r="F23" s="39"/>
      <c r="G23" s="39"/>
      <c r="H23" s="39"/>
      <c r="I23" s="39"/>
      <c r="J23" s="39"/>
    </row>
    <row r="24" spans="1:10" s="22" customFormat="1" ht="15" customHeight="1">
      <c r="A24" s="28" t="s">
        <v>263</v>
      </c>
      <c r="B24" s="23">
        <v>2</v>
      </c>
      <c r="C24" s="23">
        <v>2</v>
      </c>
      <c r="D24" s="23">
        <v>2</v>
      </c>
      <c r="E24" s="23"/>
      <c r="F24" s="23"/>
      <c r="G24" s="23"/>
      <c r="H24" s="23"/>
      <c r="I24" s="23"/>
      <c r="J24" s="23">
        <f>SUM(B24:I24)</f>
        <v>6</v>
      </c>
    </row>
    <row r="25" spans="1:10" s="22" customFormat="1" ht="15" customHeight="1">
      <c r="A25" s="38"/>
      <c r="B25" s="31" t="s">
        <v>262</v>
      </c>
      <c r="C25" s="31" t="s">
        <v>261</v>
      </c>
      <c r="D25" s="37" t="s">
        <v>260</v>
      </c>
      <c r="E25" s="36" t="s">
        <v>259</v>
      </c>
      <c r="F25" s="23"/>
      <c r="G25" s="23"/>
      <c r="H25" s="23"/>
      <c r="I25" s="23"/>
      <c r="J25" s="23"/>
    </row>
    <row r="26" spans="1:10" s="22" customFormat="1" ht="15" customHeight="1">
      <c r="A26" s="28" t="s">
        <v>258</v>
      </c>
      <c r="B26" s="23"/>
      <c r="C26" s="23"/>
      <c r="D26" s="23"/>
      <c r="E26" s="35">
        <v>6</v>
      </c>
      <c r="F26" s="34" t="s">
        <v>257</v>
      </c>
      <c r="G26" s="33"/>
      <c r="H26" s="23"/>
      <c r="I26" s="23"/>
      <c r="J26" s="23">
        <f t="shared" ref="J26:J33" si="0">SUM(B26:I26)</f>
        <v>6</v>
      </c>
    </row>
    <row r="27" spans="1:10" s="22" customFormat="1" ht="15" customHeight="1">
      <c r="A27" s="28" t="s">
        <v>256</v>
      </c>
      <c r="B27" s="23"/>
      <c r="C27" s="23">
        <v>6</v>
      </c>
      <c r="D27" s="23"/>
      <c r="E27" s="35"/>
      <c r="F27" s="34" t="s">
        <v>247</v>
      </c>
      <c r="G27" s="23"/>
      <c r="H27" s="23"/>
      <c r="I27" s="23"/>
      <c r="J27" s="23">
        <f t="shared" si="0"/>
        <v>6</v>
      </c>
    </row>
    <row r="28" spans="1:10" s="22" customFormat="1" ht="15" customHeight="1">
      <c r="A28" s="28" t="s">
        <v>255</v>
      </c>
      <c r="B28" s="23"/>
      <c r="C28" s="23"/>
      <c r="D28" s="23">
        <v>6</v>
      </c>
      <c r="E28" s="35"/>
      <c r="F28" s="34" t="s">
        <v>254</v>
      </c>
      <c r="G28" s="28"/>
      <c r="H28" s="23"/>
      <c r="I28" s="23"/>
      <c r="J28" s="23">
        <f t="shared" si="0"/>
        <v>6</v>
      </c>
    </row>
    <row r="29" spans="1:10" s="22" customFormat="1" ht="15" customHeight="1">
      <c r="A29" s="28" t="s">
        <v>253</v>
      </c>
      <c r="B29" s="23"/>
      <c r="C29" s="23"/>
      <c r="D29" s="23"/>
      <c r="E29" s="35">
        <v>6</v>
      </c>
      <c r="F29" s="34" t="s">
        <v>252</v>
      </c>
      <c r="G29" s="28"/>
      <c r="H29" s="23"/>
      <c r="I29" s="23"/>
      <c r="J29" s="23">
        <f t="shared" si="0"/>
        <v>6</v>
      </c>
    </row>
    <row r="30" spans="1:10" s="22" customFormat="1" ht="15" customHeight="1">
      <c r="A30" s="28" t="s">
        <v>251</v>
      </c>
      <c r="B30" s="23"/>
      <c r="C30" s="23"/>
      <c r="D30" s="23"/>
      <c r="E30" s="35">
        <v>6</v>
      </c>
      <c r="F30" s="34" t="s">
        <v>249</v>
      </c>
      <c r="G30" s="23"/>
      <c r="H30" s="23"/>
      <c r="I30" s="23"/>
      <c r="J30" s="23">
        <f t="shared" si="0"/>
        <v>6</v>
      </c>
    </row>
    <row r="31" spans="1:10" s="22" customFormat="1" ht="15" customHeight="1">
      <c r="A31" s="28" t="s">
        <v>250</v>
      </c>
      <c r="B31" s="23"/>
      <c r="C31" s="23"/>
      <c r="D31" s="23"/>
      <c r="E31" s="35">
        <v>6</v>
      </c>
      <c r="F31" s="34" t="s">
        <v>249</v>
      </c>
      <c r="G31" s="23"/>
      <c r="H31" s="23"/>
      <c r="I31" s="23"/>
      <c r="J31" s="23">
        <f t="shared" si="0"/>
        <v>6</v>
      </c>
    </row>
    <row r="32" spans="1:10" s="22" customFormat="1" ht="15" customHeight="1">
      <c r="A32" s="28" t="s">
        <v>248</v>
      </c>
      <c r="B32" s="23">
        <v>6</v>
      </c>
      <c r="C32" s="23"/>
      <c r="D32" s="23"/>
      <c r="E32" s="35"/>
      <c r="F32" s="34" t="s">
        <v>247</v>
      </c>
      <c r="G32" s="23"/>
      <c r="H32" s="23"/>
      <c r="I32" s="23"/>
      <c r="J32" s="23">
        <f t="shared" si="0"/>
        <v>6</v>
      </c>
    </row>
    <row r="33" spans="1:20" s="22" customFormat="1" ht="15" customHeight="1">
      <c r="A33" s="28" t="s">
        <v>246</v>
      </c>
      <c r="B33" s="23"/>
      <c r="C33" s="23"/>
      <c r="D33" s="23"/>
      <c r="E33" s="35">
        <v>6</v>
      </c>
      <c r="F33" s="34" t="s">
        <v>245</v>
      </c>
      <c r="G33" s="33"/>
      <c r="H33" s="23"/>
      <c r="I33" s="23"/>
      <c r="J33" s="23">
        <f t="shared" si="0"/>
        <v>6</v>
      </c>
    </row>
    <row r="34" spans="1:20" s="22" customFormat="1" ht="15" customHeight="1">
      <c r="A34" s="45" t="s">
        <v>290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s="22" customFormat="1" ht="15" customHeight="1">
      <c r="A35" s="31" t="s">
        <v>244</v>
      </c>
      <c r="B35" s="31">
        <v>6.5</v>
      </c>
      <c r="C35" s="31">
        <v>7</v>
      </c>
      <c r="D35" s="31">
        <v>7.5</v>
      </c>
      <c r="E35" s="31">
        <v>8</v>
      </c>
      <c r="F35" s="31">
        <v>8.5</v>
      </c>
      <c r="G35" s="31">
        <v>9</v>
      </c>
      <c r="H35" s="31">
        <v>9.5</v>
      </c>
      <c r="I35" s="31">
        <v>10</v>
      </c>
      <c r="J35" s="31">
        <v>10.5</v>
      </c>
      <c r="K35" s="31">
        <v>11</v>
      </c>
      <c r="L35" s="31">
        <v>12</v>
      </c>
      <c r="M35" s="32"/>
      <c r="N35" s="32"/>
      <c r="O35" s="32"/>
      <c r="P35" s="32"/>
      <c r="Q35" s="32"/>
      <c r="R35" s="32"/>
      <c r="S35" s="32"/>
      <c r="T35" s="32"/>
    </row>
    <row r="36" spans="1:20" s="22" customFormat="1" ht="15" customHeight="1">
      <c r="A36" s="23" t="s">
        <v>230</v>
      </c>
      <c r="B36" s="23"/>
      <c r="C36" s="23"/>
      <c r="D36" s="23"/>
      <c r="E36" s="23">
        <v>2</v>
      </c>
      <c r="F36" s="23"/>
      <c r="G36" s="23">
        <v>3</v>
      </c>
      <c r="H36" s="23"/>
      <c r="I36" s="23">
        <v>3</v>
      </c>
      <c r="J36" s="23"/>
      <c r="K36" s="23">
        <v>2</v>
      </c>
      <c r="L36" s="23">
        <v>2</v>
      </c>
      <c r="M36" s="28"/>
      <c r="N36" s="23"/>
      <c r="O36" s="23"/>
      <c r="P36" s="23"/>
      <c r="Q36" s="23"/>
      <c r="R36" s="23"/>
      <c r="S36" s="23"/>
      <c r="T36" s="23">
        <f>SUM(C36:S36)</f>
        <v>12</v>
      </c>
    </row>
    <row r="37" spans="1:20" s="22" customFormat="1" ht="15" customHeight="1">
      <c r="A37" s="23" t="s">
        <v>226</v>
      </c>
      <c r="B37" s="23"/>
      <c r="C37" s="23">
        <v>1</v>
      </c>
      <c r="D37" s="23">
        <v>1</v>
      </c>
      <c r="E37" s="23">
        <v>1</v>
      </c>
      <c r="F37" s="23">
        <v>2</v>
      </c>
      <c r="G37" s="23">
        <v>2</v>
      </c>
      <c r="H37" s="23">
        <v>2</v>
      </c>
      <c r="I37" s="23">
        <v>1</v>
      </c>
      <c r="J37" s="23">
        <v>1</v>
      </c>
      <c r="K37" s="23">
        <v>1</v>
      </c>
      <c r="L37" s="23"/>
      <c r="M37" s="28"/>
      <c r="N37" s="23"/>
      <c r="O37" s="23"/>
      <c r="P37" s="23"/>
      <c r="Q37" s="23"/>
      <c r="R37" s="23"/>
      <c r="S37" s="23"/>
      <c r="T37" s="23">
        <f>SUM(C37:S37)</f>
        <v>12</v>
      </c>
    </row>
    <row r="38" spans="1:20" s="22" customFormat="1" ht="15" customHeight="1">
      <c r="A38" s="23" t="s">
        <v>227</v>
      </c>
      <c r="B38" s="23"/>
      <c r="C38" s="23"/>
      <c r="D38" s="23"/>
      <c r="E38" s="23">
        <v>1</v>
      </c>
      <c r="F38" s="23">
        <v>2</v>
      </c>
      <c r="G38" s="23">
        <v>2</v>
      </c>
      <c r="H38" s="23">
        <v>2</v>
      </c>
      <c r="I38" s="23">
        <v>2</v>
      </c>
      <c r="J38" s="23">
        <v>1</v>
      </c>
      <c r="K38" s="23">
        <v>1</v>
      </c>
      <c r="L38" s="23">
        <v>1</v>
      </c>
      <c r="M38" s="28"/>
      <c r="N38" s="23"/>
      <c r="O38" s="23"/>
      <c r="P38" s="23"/>
      <c r="Q38" s="23"/>
      <c r="R38" s="23"/>
      <c r="S38" s="23"/>
      <c r="T38" s="23">
        <f>SUM(C38:S38)</f>
        <v>12</v>
      </c>
    </row>
    <row r="39" spans="1:20" s="22" customFormat="1" ht="15" customHeight="1">
      <c r="A39" s="23" t="s">
        <v>225</v>
      </c>
      <c r="B39" s="23"/>
      <c r="C39" s="23"/>
      <c r="D39" s="23">
        <v>1</v>
      </c>
      <c r="E39" s="23">
        <v>2</v>
      </c>
      <c r="F39" s="23">
        <v>3</v>
      </c>
      <c r="G39" s="23">
        <v>3</v>
      </c>
      <c r="H39" s="23">
        <v>2</v>
      </c>
      <c r="I39" s="23">
        <v>1</v>
      </c>
      <c r="J39" s="23"/>
      <c r="K39" s="23"/>
      <c r="L39" s="23"/>
      <c r="M39" s="28"/>
      <c r="N39" s="23"/>
      <c r="O39" s="23"/>
      <c r="P39" s="23"/>
      <c r="Q39" s="23"/>
      <c r="R39" s="23"/>
      <c r="S39" s="23"/>
      <c r="T39" s="23">
        <f>SUM(C39:S39)</f>
        <v>12</v>
      </c>
    </row>
    <row r="40" spans="1:20" s="22" customFormat="1" ht="15" customHeight="1">
      <c r="A40" s="31" t="s">
        <v>243</v>
      </c>
      <c r="B40" s="31">
        <v>5</v>
      </c>
      <c r="C40" s="31">
        <v>5.5</v>
      </c>
      <c r="D40" s="31">
        <v>6</v>
      </c>
      <c r="E40" s="31">
        <v>6.5</v>
      </c>
      <c r="F40" s="31">
        <v>7</v>
      </c>
      <c r="G40" s="31">
        <v>7.5</v>
      </c>
      <c r="H40" s="31">
        <v>8</v>
      </c>
      <c r="I40" s="31">
        <v>8.5</v>
      </c>
      <c r="J40" s="31">
        <v>9</v>
      </c>
      <c r="K40" s="31">
        <v>9.5</v>
      </c>
      <c r="L40" s="31">
        <v>10</v>
      </c>
      <c r="M40" s="32"/>
      <c r="N40" s="32"/>
      <c r="O40" s="32"/>
      <c r="P40" s="32"/>
      <c r="Q40" s="32"/>
      <c r="R40" s="32"/>
      <c r="S40" s="32"/>
      <c r="T40" s="30"/>
    </row>
    <row r="41" spans="1:20" s="22" customFormat="1" ht="15" customHeight="1">
      <c r="A41" s="23" t="s">
        <v>232</v>
      </c>
      <c r="B41" s="23"/>
      <c r="C41" s="23"/>
      <c r="D41" s="23">
        <v>2</v>
      </c>
      <c r="E41" s="23"/>
      <c r="F41" s="23">
        <v>3</v>
      </c>
      <c r="G41" s="23"/>
      <c r="H41" s="23">
        <v>3</v>
      </c>
      <c r="I41" s="23"/>
      <c r="J41" s="23">
        <v>2</v>
      </c>
      <c r="K41" s="23"/>
      <c r="L41" s="23">
        <v>2</v>
      </c>
      <c r="M41" s="23"/>
      <c r="N41" s="23"/>
      <c r="O41" s="23"/>
      <c r="P41" s="23"/>
      <c r="Q41" s="23"/>
      <c r="R41" s="23"/>
      <c r="S41" s="23"/>
      <c r="T41" s="23">
        <f>SUM(B41:S41)</f>
        <v>12</v>
      </c>
    </row>
    <row r="42" spans="1:20" s="22" customFormat="1" ht="15" customHeight="1">
      <c r="A42" s="23" t="s">
        <v>228</v>
      </c>
      <c r="B42" s="23"/>
      <c r="C42" s="23"/>
      <c r="D42" s="23">
        <v>1</v>
      </c>
      <c r="E42" s="23">
        <v>1</v>
      </c>
      <c r="F42" s="23">
        <v>2</v>
      </c>
      <c r="G42" s="23">
        <v>2</v>
      </c>
      <c r="H42" s="23">
        <v>2</v>
      </c>
      <c r="I42" s="23">
        <v>1</v>
      </c>
      <c r="J42" s="23">
        <v>1</v>
      </c>
      <c r="K42" s="23">
        <v>1</v>
      </c>
      <c r="L42" s="23">
        <v>1</v>
      </c>
      <c r="M42" s="23"/>
      <c r="N42" s="23"/>
      <c r="O42" s="23"/>
      <c r="P42" s="23"/>
      <c r="Q42" s="23"/>
      <c r="R42" s="23"/>
      <c r="S42" s="23"/>
      <c r="T42" s="23">
        <f>SUM(B42:S42)</f>
        <v>12</v>
      </c>
    </row>
    <row r="43" spans="1:20" s="22" customFormat="1" ht="15" customHeight="1">
      <c r="A43" s="23" t="s">
        <v>231</v>
      </c>
      <c r="B43" s="23">
        <v>1</v>
      </c>
      <c r="C43" s="23">
        <v>1</v>
      </c>
      <c r="D43" s="23">
        <v>1</v>
      </c>
      <c r="E43" s="23">
        <v>2</v>
      </c>
      <c r="F43" s="23">
        <v>2</v>
      </c>
      <c r="G43" s="23">
        <v>2</v>
      </c>
      <c r="H43" s="23">
        <v>2</v>
      </c>
      <c r="I43" s="23">
        <v>1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>
        <f>SUM(B43:S43)</f>
        <v>12</v>
      </c>
    </row>
    <row r="44" spans="1:20" s="22" customFormat="1" ht="15" customHeight="1">
      <c r="A44" s="23" t="s">
        <v>229</v>
      </c>
      <c r="B44" s="23">
        <v>1</v>
      </c>
      <c r="C44" s="23">
        <v>1</v>
      </c>
      <c r="D44" s="23">
        <v>2</v>
      </c>
      <c r="E44" s="23">
        <v>2</v>
      </c>
      <c r="F44" s="23">
        <v>2</v>
      </c>
      <c r="G44" s="23">
        <v>1</v>
      </c>
      <c r="H44" s="23">
        <v>1</v>
      </c>
      <c r="I44" s="23">
        <v>1</v>
      </c>
      <c r="J44" s="23">
        <v>1</v>
      </c>
      <c r="K44" s="23"/>
      <c r="L44" s="23"/>
      <c r="M44" s="23"/>
      <c r="N44" s="23"/>
      <c r="O44" s="23"/>
      <c r="P44" s="23"/>
      <c r="Q44" s="23"/>
      <c r="R44" s="23"/>
      <c r="S44" s="23"/>
      <c r="T44" s="23">
        <f>SUM(B44:S44)</f>
        <v>12</v>
      </c>
    </row>
    <row r="45" spans="1:20" s="22" customFormat="1" ht="15" customHeight="1">
      <c r="A45" s="31" t="s">
        <v>242</v>
      </c>
      <c r="B45" s="31">
        <v>10.5</v>
      </c>
      <c r="C45" s="31">
        <v>11</v>
      </c>
      <c r="D45" s="31">
        <v>11.5</v>
      </c>
      <c r="E45" s="31">
        <v>12</v>
      </c>
      <c r="F45" s="31">
        <v>12.5</v>
      </c>
      <c r="G45" s="31">
        <v>13</v>
      </c>
      <c r="H45" s="31">
        <v>13.5</v>
      </c>
      <c r="I45" s="31">
        <v>1</v>
      </c>
      <c r="J45" s="31">
        <v>1.5</v>
      </c>
      <c r="K45" s="31">
        <v>2</v>
      </c>
      <c r="L45" s="31">
        <v>2.5</v>
      </c>
      <c r="M45" s="31">
        <v>3</v>
      </c>
      <c r="N45" s="31">
        <v>3.5</v>
      </c>
      <c r="O45" s="31">
        <v>4</v>
      </c>
      <c r="P45" s="31">
        <v>4.5</v>
      </c>
      <c r="Q45" s="31">
        <v>5</v>
      </c>
      <c r="R45" s="31">
        <v>5.5</v>
      </c>
      <c r="S45" s="31">
        <v>6</v>
      </c>
      <c r="T45" s="30"/>
    </row>
    <row r="46" spans="1:20" s="22" customFormat="1" ht="15" customHeight="1">
      <c r="A46" s="28" t="s">
        <v>234</v>
      </c>
      <c r="B46" s="28">
        <v>1</v>
      </c>
      <c r="C46" s="28">
        <v>2</v>
      </c>
      <c r="D46" s="28">
        <v>2</v>
      </c>
      <c r="E46" s="28">
        <v>2</v>
      </c>
      <c r="F46" s="28">
        <v>2</v>
      </c>
      <c r="G46" s="28">
        <v>2</v>
      </c>
      <c r="H46" s="28">
        <v>1</v>
      </c>
      <c r="I46" s="28"/>
      <c r="J46" s="28"/>
      <c r="K46" s="28"/>
      <c r="L46" s="28"/>
      <c r="M46" s="28"/>
      <c r="N46" s="29"/>
      <c r="O46" s="29"/>
      <c r="P46" s="29"/>
      <c r="Q46" s="29"/>
      <c r="R46" s="29"/>
      <c r="S46" s="29"/>
      <c r="T46" s="28">
        <f>SUM(B46:S46)</f>
        <v>12</v>
      </c>
    </row>
    <row r="47" spans="1:20" s="22" customFormat="1" ht="15" customHeight="1">
      <c r="A47" s="28" t="s">
        <v>235</v>
      </c>
      <c r="B47" s="28"/>
      <c r="C47" s="28"/>
      <c r="D47" s="28"/>
      <c r="E47" s="28"/>
      <c r="F47" s="28"/>
      <c r="G47" s="28"/>
      <c r="H47" s="28"/>
      <c r="I47" s="28">
        <v>2</v>
      </c>
      <c r="J47" s="28">
        <v>2</v>
      </c>
      <c r="K47" s="28">
        <v>2</v>
      </c>
      <c r="L47" s="28">
        <v>3</v>
      </c>
      <c r="M47" s="28">
        <v>3</v>
      </c>
      <c r="N47" s="29"/>
      <c r="O47" s="29"/>
      <c r="P47" s="29"/>
      <c r="Q47" s="29"/>
      <c r="R47" s="29"/>
      <c r="S47" s="29"/>
      <c r="T47" s="28">
        <f>SUM(B47:S47)</f>
        <v>12</v>
      </c>
    </row>
    <row r="48" spans="1:20" s="22" customFormat="1" ht="15" customHeight="1">
      <c r="A48" s="28" t="s">
        <v>233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9">
        <v>1</v>
      </c>
      <c r="O48" s="29">
        <v>2</v>
      </c>
      <c r="P48" s="29">
        <v>2</v>
      </c>
      <c r="Q48" s="29">
        <v>2</v>
      </c>
      <c r="R48" s="29">
        <v>2</v>
      </c>
      <c r="S48" s="29">
        <v>3</v>
      </c>
      <c r="T48" s="28">
        <f>SUM(B48:S48)</f>
        <v>12</v>
      </c>
    </row>
    <row r="49" spans="1:20" s="22" customFormat="1" ht="15" customHeight="1">
      <c r="A49" s="27" t="s">
        <v>241</v>
      </c>
      <c r="B49" s="27">
        <v>5</v>
      </c>
      <c r="C49" s="27">
        <v>6</v>
      </c>
      <c r="D49" s="27">
        <v>7</v>
      </c>
      <c r="E49" s="27">
        <v>8</v>
      </c>
      <c r="F49" s="27">
        <v>9</v>
      </c>
      <c r="G49" s="27">
        <v>10</v>
      </c>
      <c r="H49" s="26"/>
      <c r="I49" s="26"/>
      <c r="J49" s="26"/>
      <c r="K49" s="26"/>
      <c r="L49" s="26"/>
      <c r="M49" s="26"/>
      <c r="N49" s="25"/>
      <c r="O49" s="25"/>
      <c r="P49" s="25"/>
      <c r="Q49" s="25"/>
      <c r="R49" s="25"/>
      <c r="S49" s="25"/>
      <c r="T49" s="25"/>
    </row>
    <row r="50" spans="1:20" s="22" customFormat="1" ht="15" customHeight="1">
      <c r="A50" s="23" t="s">
        <v>236</v>
      </c>
      <c r="B50" s="23">
        <v>1</v>
      </c>
      <c r="C50" s="23">
        <v>2</v>
      </c>
      <c r="D50" s="23">
        <v>2</v>
      </c>
      <c r="E50" s="23">
        <v>2</v>
      </c>
      <c r="F50" s="23">
        <v>3</v>
      </c>
      <c r="G50" s="23">
        <v>2</v>
      </c>
      <c r="H50" s="23"/>
      <c r="I50" s="23"/>
      <c r="J50" s="23"/>
      <c r="K50" s="23"/>
      <c r="L50" s="23"/>
      <c r="M50" s="23"/>
      <c r="N50" s="24"/>
      <c r="O50" s="24"/>
      <c r="P50" s="24"/>
      <c r="Q50" s="24"/>
      <c r="R50" s="24"/>
      <c r="S50" s="24"/>
      <c r="T50" s="23">
        <f>SUM(B50:S50)</f>
        <v>12</v>
      </c>
    </row>
    <row r="51" spans="1:20" ht="15.75">
      <c r="A51" s="21"/>
      <c r="B51" s="21"/>
      <c r="C51" s="21"/>
      <c r="D51" s="21"/>
      <c r="E51" s="21"/>
      <c r="F51" s="21"/>
      <c r="G51" s="21"/>
      <c r="H51" s="21"/>
      <c r="I51" s="21"/>
      <c r="J51" s="21"/>
    </row>
    <row r="52" spans="1:20" ht="15.75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20" ht="15.75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20" ht="15.75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20" ht="15.75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20" ht="15.75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20" ht="15.75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20" ht="15.75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20" ht="15.75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20" ht="15.75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20" ht="15.75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20" ht="15.75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20" ht="15.75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20" ht="15.75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5.75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5.75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5.75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5.75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5.75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5.75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5.75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5.75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5.75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5.75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5.75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5.75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5.75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5.75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5.75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5.75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5.75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5.75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5.75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5.75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5.75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5.75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5.75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ht="15.75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ht="15.75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ht="15.75">
      <c r="A90" s="21"/>
      <c r="B90" s="21"/>
      <c r="C90" s="21"/>
      <c r="D90" s="21"/>
      <c r="E90" s="21"/>
      <c r="F90" s="21"/>
      <c r="G90" s="21"/>
      <c r="H90" s="21"/>
      <c r="I90" s="21"/>
      <c r="J90" s="21"/>
    </row>
    <row r="91" spans="1:10" ht="15.75">
      <c r="A91" s="21"/>
      <c r="B91" s="21"/>
      <c r="C91" s="21"/>
      <c r="D91" s="21"/>
      <c r="E91" s="21"/>
      <c r="F91" s="21"/>
      <c r="G91" s="21"/>
      <c r="H91" s="21"/>
      <c r="I91" s="21"/>
      <c r="J91" s="21"/>
    </row>
    <row r="92" spans="1:10" ht="15.75">
      <c r="A92" s="21"/>
      <c r="B92" s="21"/>
      <c r="C92" s="21"/>
      <c r="D92" s="21"/>
      <c r="E92" s="21"/>
      <c r="F92" s="21"/>
      <c r="G92" s="21"/>
      <c r="H92" s="21"/>
      <c r="I92" s="21"/>
      <c r="J92" s="21"/>
    </row>
    <row r="93" spans="1:10" ht="15.75">
      <c r="A93" s="21"/>
      <c r="B93" s="21"/>
      <c r="C93" s="21"/>
      <c r="D93" s="21"/>
      <c r="E93" s="21"/>
      <c r="F93" s="21"/>
      <c r="G93" s="21"/>
      <c r="H93" s="21"/>
      <c r="I93" s="21"/>
      <c r="J93" s="21"/>
    </row>
    <row r="94" spans="1:10" ht="15.75">
      <c r="A94" s="21"/>
      <c r="B94" s="21"/>
      <c r="C94" s="21"/>
      <c r="D94" s="21"/>
      <c r="E94" s="21"/>
      <c r="F94" s="21"/>
      <c r="G94" s="21"/>
      <c r="H94" s="21"/>
      <c r="I94" s="21"/>
      <c r="J94" s="21"/>
    </row>
    <row r="95" spans="1:10" ht="15.75">
      <c r="A95" s="21"/>
      <c r="B95" s="21"/>
      <c r="C95" s="21"/>
      <c r="D95" s="21"/>
      <c r="E95" s="21"/>
      <c r="F95" s="21"/>
      <c r="G95" s="21"/>
      <c r="H95" s="21"/>
      <c r="I95" s="21"/>
      <c r="J95" s="21"/>
    </row>
    <row r="96" spans="1:10" ht="15.75">
      <c r="A96" s="21"/>
      <c r="B96" s="21"/>
      <c r="C96" s="21"/>
      <c r="D96" s="21"/>
      <c r="E96" s="21"/>
      <c r="F96" s="21"/>
      <c r="G96" s="21"/>
      <c r="H96" s="21"/>
      <c r="I96" s="21"/>
      <c r="J96" s="21"/>
    </row>
    <row r="97" spans="1:10" ht="15.75">
      <c r="A97" s="21"/>
      <c r="B97" s="21"/>
      <c r="C97" s="21"/>
      <c r="D97" s="21"/>
      <c r="E97" s="21"/>
      <c r="F97" s="21"/>
      <c r="G97" s="21"/>
      <c r="H97" s="21"/>
      <c r="I97" s="21"/>
      <c r="J97" s="21"/>
    </row>
    <row r="98" spans="1:10" ht="15.75">
      <c r="A98" s="21"/>
      <c r="B98" s="21"/>
      <c r="C98" s="21"/>
      <c r="D98" s="21"/>
      <c r="E98" s="21"/>
      <c r="F98" s="21"/>
      <c r="G98" s="21"/>
      <c r="H98" s="21"/>
      <c r="I98" s="21"/>
      <c r="J98" s="21"/>
    </row>
    <row r="99" spans="1:10" ht="15.75">
      <c r="A99" s="21"/>
      <c r="B99" s="21"/>
      <c r="C99" s="21"/>
      <c r="D99" s="21"/>
      <c r="E99" s="21"/>
      <c r="F99" s="21"/>
      <c r="G99" s="21"/>
      <c r="H99" s="21"/>
      <c r="I99" s="21"/>
      <c r="J99" s="21"/>
    </row>
    <row r="100" spans="1:10" ht="15.75">
      <c r="A100" s="21"/>
      <c r="B100" s="21"/>
      <c r="C100" s="21"/>
      <c r="D100" s="21"/>
      <c r="E100" s="21"/>
      <c r="F100" s="21"/>
      <c r="G100" s="21"/>
      <c r="H100" s="21"/>
      <c r="I100" s="21"/>
      <c r="J100" s="21"/>
    </row>
    <row r="101" spans="1:10" ht="15.75">
      <c r="A101" s="21"/>
      <c r="B101" s="21"/>
      <c r="C101" s="21"/>
      <c r="D101" s="21"/>
      <c r="E101" s="21"/>
      <c r="F101" s="21"/>
      <c r="G101" s="21"/>
      <c r="H101" s="21"/>
      <c r="I101" s="21"/>
      <c r="J101" s="21"/>
    </row>
    <row r="102" spans="1:10" ht="15.75">
      <c r="A102" s="21"/>
      <c r="B102" s="21"/>
      <c r="C102" s="21"/>
      <c r="D102" s="21"/>
      <c r="E102" s="21"/>
      <c r="F102" s="21"/>
      <c r="G102" s="21"/>
      <c r="H102" s="21"/>
      <c r="I102" s="21"/>
      <c r="J102" s="21"/>
    </row>
    <row r="103" spans="1:10" ht="15.75">
      <c r="A103" s="21"/>
      <c r="B103" s="21"/>
      <c r="C103" s="21"/>
      <c r="D103" s="21"/>
      <c r="E103" s="21"/>
      <c r="F103" s="21"/>
      <c r="G103" s="21"/>
      <c r="H103" s="21"/>
      <c r="I103" s="21"/>
      <c r="J103" s="21"/>
    </row>
    <row r="104" spans="1:10" ht="15.75">
      <c r="A104" s="21"/>
      <c r="B104" s="21"/>
      <c r="C104" s="21"/>
      <c r="D104" s="21"/>
      <c r="E104" s="21"/>
      <c r="F104" s="21"/>
      <c r="G104" s="21"/>
      <c r="H104" s="21"/>
      <c r="I104" s="21"/>
      <c r="J104" s="21"/>
    </row>
    <row r="105" spans="1:10" ht="15.75">
      <c r="A105" s="21"/>
      <c r="B105" s="21"/>
      <c r="C105" s="21"/>
      <c r="D105" s="21"/>
      <c r="E105" s="21"/>
      <c r="F105" s="21"/>
      <c r="G105" s="21"/>
      <c r="H105" s="21"/>
      <c r="I105" s="21"/>
      <c r="J105" s="21"/>
    </row>
    <row r="106" spans="1:10" ht="15.75">
      <c r="A106" s="21"/>
      <c r="B106" s="21"/>
      <c r="C106" s="21"/>
      <c r="D106" s="21"/>
      <c r="E106" s="21"/>
      <c r="F106" s="21"/>
      <c r="G106" s="21"/>
      <c r="H106" s="21"/>
      <c r="I106" s="21"/>
      <c r="J106" s="21"/>
    </row>
    <row r="107" spans="1:10" ht="15.75">
      <c r="A107" s="21"/>
      <c r="B107" s="21"/>
      <c r="C107" s="21"/>
      <c r="D107" s="21"/>
      <c r="E107" s="21"/>
      <c r="F107" s="21"/>
      <c r="G107" s="21"/>
      <c r="H107" s="21"/>
      <c r="I107" s="21"/>
      <c r="J107" s="21"/>
    </row>
    <row r="108" spans="1:10" ht="15.75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0" ht="15.75">
      <c r="A109" s="21"/>
      <c r="B109" s="21"/>
      <c r="C109" s="21"/>
      <c r="D109" s="21"/>
      <c r="E109" s="21"/>
      <c r="F109" s="21"/>
      <c r="G109" s="21"/>
      <c r="H109" s="21"/>
      <c r="I109" s="21"/>
      <c r="J109" s="21"/>
    </row>
    <row r="110" spans="1:10" ht="15.75">
      <c r="A110" s="21"/>
      <c r="B110" s="21"/>
      <c r="C110" s="21"/>
      <c r="D110" s="21"/>
      <c r="E110" s="21"/>
      <c r="F110" s="21"/>
      <c r="G110" s="21"/>
      <c r="H110" s="21"/>
      <c r="I110" s="21"/>
      <c r="J110" s="21"/>
    </row>
    <row r="111" spans="1:10" ht="15.75">
      <c r="A111" s="21"/>
      <c r="B111" s="21"/>
      <c r="C111" s="21"/>
      <c r="D111" s="21"/>
      <c r="E111" s="21"/>
      <c r="F111" s="21"/>
      <c r="G111" s="21"/>
      <c r="H111" s="21"/>
      <c r="I111" s="21"/>
      <c r="J111" s="21"/>
    </row>
    <row r="112" spans="1:10" ht="15.75">
      <c r="A112" s="21"/>
      <c r="B112" s="21"/>
      <c r="C112" s="21"/>
      <c r="D112" s="21"/>
      <c r="E112" s="21"/>
      <c r="F112" s="21"/>
      <c r="G112" s="21"/>
      <c r="H112" s="21"/>
      <c r="I112" s="21"/>
      <c r="J112" s="21"/>
    </row>
    <row r="113" spans="1:10" ht="15.75">
      <c r="A113" s="21"/>
      <c r="B113" s="21"/>
      <c r="C113" s="21"/>
      <c r="D113" s="21"/>
      <c r="E113" s="21"/>
      <c r="F113" s="21"/>
      <c r="G113" s="21"/>
      <c r="H113" s="21"/>
      <c r="I113" s="21"/>
      <c r="J113" s="21"/>
    </row>
    <row r="114" spans="1:10" ht="15.75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</sheetData>
  <mergeCells count="3">
    <mergeCell ref="A1:J1"/>
    <mergeCell ref="A17:J17"/>
    <mergeCell ref="A34:T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067DA-ADB7-4749-A599-C63BAF340D20}">
  <ds:schemaRefs>
    <ds:schemaRef ds:uri="http://purl.org/dc/elements/1.1/"/>
    <ds:schemaRef ds:uri="http://schemas.microsoft.com/office/2006/metadata/properties"/>
    <ds:schemaRef ds:uri="4ac5d958-72d1-4588-bc39-6df563ef5ed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e1f2e42-5a2d-4553-8d38-dc4d96b4f84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AD4E1B-AB73-47C8-8136-EFD65D753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29E3D-1E73-48C5-8C7D-AF89BC95A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F1 </vt:lpstr>
      <vt:lpstr> SCALES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2023-10-24T21:33:56Z</dcterms:created>
  <dcterms:modified xsi:type="dcterms:W3CDTF">2024-03-13T14:59:33Z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